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tabRatio="940" activeTab="0"/>
  </bookViews>
  <sheets>
    <sheet name="40 и 80" sheetId="1" r:id="rId1"/>
    <sheet name="тит 80" sheetId="2" r:id="rId2"/>
    <sheet name=" тит 80 льгот" sheetId="3" r:id="rId3"/>
    <sheet name="тит 40" sheetId="4" r:id="rId4"/>
    <sheet name="20" sheetId="5" r:id="rId5"/>
    <sheet name="тит 20" sheetId="6" r:id="rId6"/>
    <sheet name="обед 68" sheetId="7" r:id="rId7"/>
    <sheet name="тит обед 68" sheetId="8" r:id="rId8"/>
    <sheet name="50,7" sheetId="9" r:id="rId9"/>
    <sheet name="тит 50,7" sheetId="10" r:id="rId10"/>
    <sheet name="70,7" sheetId="11" r:id="rId11"/>
    <sheet name="тит 70,7" sheetId="12" r:id="rId12"/>
    <sheet name="завтр 56" sheetId="13" r:id="rId13"/>
    <sheet name="тит 56" sheetId="14" r:id="rId14"/>
    <sheet name="2-х р завтрак 68" sheetId="15" r:id="rId15"/>
    <sheet name="тит 68" sheetId="16" r:id="rId16"/>
    <sheet name="полдник 18" sheetId="17" r:id="rId17"/>
    <sheet name="тит полдник" sheetId="18" r:id="rId18"/>
    <sheet name="замены салатов" sheetId="19" r:id="rId19"/>
    <sheet name="замены 2" sheetId="20" r:id="rId20"/>
  </sheets>
  <definedNames>
    <definedName name="_xlnm.Print_Area" localSheetId="2">' тит 80 льгот'!$A$1:$K$56</definedName>
    <definedName name="_xlnm.Print_Area" localSheetId="14">'2-х р завтрак 68'!$A$1:$L$257</definedName>
    <definedName name="_xlnm.Print_Area" localSheetId="0">'40 и 80'!$A$1:$L$272</definedName>
    <definedName name="_xlnm.Print_Area" localSheetId="8">'50,7'!$A$1:$G$169</definedName>
    <definedName name="_xlnm.Print_Area" localSheetId="10">'70,7'!$A$1:$G$233</definedName>
    <definedName name="_xlnm.Print_Area" localSheetId="12">'завтр 56'!$A$1:$L$175</definedName>
    <definedName name="_xlnm.Print_Area" localSheetId="19">'замены 2'!$A$1:$D$12</definedName>
    <definedName name="_xlnm.Print_Area" localSheetId="18">'замены салатов'!$A$1:$D$26</definedName>
    <definedName name="_xlnm.Print_Area" localSheetId="6">'обед 68'!$A$1:$L$187</definedName>
    <definedName name="_xlnm.Print_Area" localSheetId="5">'тит 20'!$A$1:$K$55</definedName>
    <definedName name="_xlnm.Print_Area" localSheetId="9">'тит 50,7'!$A$1:$I$51</definedName>
    <definedName name="_xlnm.Print_Area" localSheetId="7">'тит обед 68'!$A$1:$J$56</definedName>
  </definedNames>
  <calcPr fullCalcOnLoad="1"/>
</workbook>
</file>

<file path=xl/sharedStrings.xml><?xml version="1.0" encoding="utf-8"?>
<sst xmlns="http://schemas.openxmlformats.org/spreadsheetml/2006/main" count="3618" uniqueCount="207">
  <si>
    <t xml:space="preserve">1 неделя </t>
  </si>
  <si>
    <t>День 1     завтрак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</si>
  <si>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</si>
  <si>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</si>
  <si>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</si>
  <si>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</si>
  <si>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</si>
  <si>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</si>
  <si>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</si>
  <si>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7-10лет</t>
  </si>
  <si>
    <t>11-18лет</t>
  </si>
  <si>
    <t>Итого:</t>
  </si>
  <si>
    <t>Обед</t>
  </si>
  <si>
    <t>День 2   завтрак</t>
  </si>
  <si>
    <t>День 3  завтрак</t>
  </si>
  <si>
    <t xml:space="preserve">Обед </t>
  </si>
  <si>
    <t>День  4  завтрак</t>
  </si>
  <si>
    <t>День 5  завтрак</t>
  </si>
  <si>
    <t>День 6  завтрак</t>
  </si>
  <si>
    <t>День 1  завтрак</t>
  </si>
  <si>
    <t>День  2  завтрак</t>
  </si>
  <si>
    <t>День 4  завтрак</t>
  </si>
  <si>
    <t>Компот из изюма</t>
  </si>
  <si>
    <t>Каша гречневая рассыпчатая</t>
  </si>
  <si>
    <t>Картофельное пюре</t>
  </si>
  <si>
    <t>Чай с сахаром и лимоном</t>
  </si>
  <si>
    <t>ВСЕГО:</t>
  </si>
  <si>
    <t>Макароны отварные</t>
  </si>
  <si>
    <t>Напиток из шиповника</t>
  </si>
  <si>
    <t xml:space="preserve">2        неделя </t>
  </si>
  <si>
    <t xml:space="preserve">Рис отварной </t>
  </si>
  <si>
    <t xml:space="preserve">Чай с сахаром </t>
  </si>
  <si>
    <t>200/15/7</t>
  </si>
  <si>
    <t>200/15</t>
  </si>
  <si>
    <t>Сок натуральный</t>
  </si>
  <si>
    <t xml:space="preserve">Компот из сухофруктов </t>
  </si>
  <si>
    <t>Салат из свежей капусты с морковью</t>
  </si>
  <si>
    <t>15/18</t>
  </si>
  <si>
    <t>полдник</t>
  </si>
  <si>
    <t>Мучное кондитерское изделие собственного пр-ва</t>
  </si>
  <si>
    <t>200/20</t>
  </si>
  <si>
    <t>150/5</t>
  </si>
  <si>
    <t>50/10</t>
  </si>
  <si>
    <t>Салат из отварной свеклы с маслом</t>
  </si>
  <si>
    <t>Икра свекольная</t>
  </si>
  <si>
    <t>Каша молочная геркулесовая с маслом сливочным</t>
  </si>
  <si>
    <t>250/10/1</t>
  </si>
  <si>
    <t xml:space="preserve">Каша  молочная пшенная с маслом сливочным </t>
  </si>
  <si>
    <t>250/1</t>
  </si>
  <si>
    <t>Напиток апельсиновый</t>
  </si>
  <si>
    <t>Каша молочная  манная с маслом сливочным</t>
  </si>
  <si>
    <t>Печень по-строгановски</t>
  </si>
  <si>
    <t>Каша молочная  рисовая с маслом сливочным</t>
  </si>
  <si>
    <t>Котлеты рыбные</t>
  </si>
  <si>
    <t>Напиток яблочный</t>
  </si>
  <si>
    <t>Чай с сахаром</t>
  </si>
  <si>
    <t>Мясо тушеное</t>
  </si>
  <si>
    <t>Голубцы ленивые</t>
  </si>
  <si>
    <t>Суфле куриное</t>
  </si>
  <si>
    <t>Ряженка</t>
  </si>
  <si>
    <t>Йогурт</t>
  </si>
  <si>
    <t>Пудинг из творога с изюмом</t>
  </si>
  <si>
    <t xml:space="preserve">День 1     </t>
  </si>
  <si>
    <t xml:space="preserve">День 3 </t>
  </si>
  <si>
    <t xml:space="preserve">День  4  </t>
  </si>
  <si>
    <t xml:space="preserve">День 5  </t>
  </si>
  <si>
    <t xml:space="preserve">День  2  </t>
  </si>
  <si>
    <t xml:space="preserve">День 3  </t>
  </si>
  <si>
    <t xml:space="preserve">День 4  </t>
  </si>
  <si>
    <t xml:space="preserve">День 6  </t>
  </si>
  <si>
    <t xml:space="preserve">День 5 </t>
  </si>
  <si>
    <t xml:space="preserve">День 2  </t>
  </si>
  <si>
    <t xml:space="preserve">День 1 </t>
  </si>
  <si>
    <t>Какао на сгущенном молоке</t>
  </si>
  <si>
    <t>Компот из ягод</t>
  </si>
  <si>
    <t>Птица тушеная в соусе</t>
  </si>
  <si>
    <t>Запеканка из творога с повидлом</t>
  </si>
  <si>
    <t>Икра овощная</t>
  </si>
  <si>
    <t>Тефтели в соусе</t>
  </si>
  <si>
    <t>Суп картофельный с клёцками</t>
  </si>
  <si>
    <t>Омлет натуральный с маслом сливочным</t>
  </si>
  <si>
    <t>Шницель рыбный</t>
  </si>
  <si>
    <t>50/3</t>
  </si>
  <si>
    <t xml:space="preserve">Кнели из кур </t>
  </si>
  <si>
    <t>День</t>
  </si>
  <si>
    <t>Прием пищи</t>
  </si>
  <si>
    <t>Заменяемый салат</t>
  </si>
  <si>
    <t>Сезонный салат</t>
  </si>
  <si>
    <t>1 неделя</t>
  </si>
  <si>
    <t>2 неделя</t>
  </si>
  <si>
    <t>Бутерброд с сыром</t>
  </si>
  <si>
    <t>Суп картофельный с макаронными изделиями и зеленью</t>
  </si>
  <si>
    <t>Щи из свежей капусты с картофелем  со сметаной и зеленью</t>
  </si>
  <si>
    <t>200/10/1</t>
  </si>
  <si>
    <t>55/30</t>
  </si>
  <si>
    <t>Рассольник Ленинградский  со сметаной и зеленью</t>
  </si>
  <si>
    <t>Суп картофельный с горохом и зеленью</t>
  </si>
  <si>
    <t>200/1</t>
  </si>
  <si>
    <t>Борщ  из свежей капусты  со сметаной и зеленью</t>
  </si>
  <si>
    <t>Суп лапша домашняя с зеленью</t>
  </si>
  <si>
    <t xml:space="preserve">День 2   </t>
  </si>
  <si>
    <t xml:space="preserve">День 1  </t>
  </si>
  <si>
    <t>Салат из моркови</t>
  </si>
  <si>
    <t>Салат из белокочанной и морской капусты</t>
  </si>
  <si>
    <t xml:space="preserve">Котлета из филе цыпленка </t>
  </si>
  <si>
    <t>Печень тушеная в соусе</t>
  </si>
  <si>
    <t>Суп картофельный с пшеном и зеленью</t>
  </si>
  <si>
    <t>Суп картофельный с рисом и зеленью</t>
  </si>
  <si>
    <t>Завтрак</t>
  </si>
  <si>
    <t xml:space="preserve"> 2-й завтрак</t>
  </si>
  <si>
    <t>60/30</t>
  </si>
  <si>
    <t>200/5</t>
  </si>
  <si>
    <t>60/3</t>
  </si>
  <si>
    <t>60/10</t>
  </si>
  <si>
    <t>Бутерброд с колбасой в/к</t>
  </si>
  <si>
    <t>Кисель ягодный витаминизированный</t>
  </si>
  <si>
    <t>Салат из белокачанной и морской капусты</t>
  </si>
  <si>
    <t>Салат из квашенной и морской капустым</t>
  </si>
  <si>
    <t>Салат из моркови с редисом Дайкон</t>
  </si>
  <si>
    <t xml:space="preserve">  </t>
  </si>
  <si>
    <t>Хлеб ржано-пшеничный</t>
  </si>
  <si>
    <t>Батон нарезной витаминизированный</t>
  </si>
  <si>
    <t>40/40</t>
  </si>
  <si>
    <t xml:space="preserve">Винегрет </t>
  </si>
  <si>
    <t>Салат из отварных овощей</t>
  </si>
  <si>
    <t xml:space="preserve">Салат из моркови с редисом </t>
  </si>
  <si>
    <t>Сельдь по-деревенски</t>
  </si>
  <si>
    <t>Салат из свежих огурцов с маслом растительным</t>
  </si>
  <si>
    <t>Салат из сырых овощей</t>
  </si>
  <si>
    <t>Салат из маринованной капусты</t>
  </si>
  <si>
    <t>Винегрет</t>
  </si>
  <si>
    <t>Салат витаминный</t>
  </si>
  <si>
    <t>Помидоры свежие</t>
  </si>
  <si>
    <t xml:space="preserve">Сезонные замены салатов.                            </t>
  </si>
  <si>
    <t>Салат из фасоли</t>
  </si>
  <si>
    <t xml:space="preserve">Сезонные замены салатов с 1го июня                          </t>
  </si>
  <si>
    <t>Салат из помидоров и огурцов с маслом растительным</t>
  </si>
  <si>
    <t xml:space="preserve">Сезонные замены салатов с 1го марта                            </t>
  </si>
  <si>
    <t xml:space="preserve"> </t>
  </si>
  <si>
    <t>50/30</t>
  </si>
  <si>
    <t>30/30</t>
  </si>
  <si>
    <t>МЕНЮ</t>
  </si>
  <si>
    <t>ПРИМЕРНОЕ ДВУХНЕДЕЛЬНОЕ</t>
  </si>
  <si>
    <t xml:space="preserve">   для одноразового  питания (горячий обед) </t>
  </si>
  <si>
    <t>образовательных учреждениях</t>
  </si>
  <si>
    <t>Елец</t>
  </si>
  <si>
    <t xml:space="preserve">  учащихся 7-10 лет  муниципальных  </t>
  </si>
  <si>
    <t xml:space="preserve">   завтраков и обедов для двухразового  питания</t>
  </si>
  <si>
    <t xml:space="preserve">   для одноразового  питания (горячий завтрак) </t>
  </si>
  <si>
    <t>завтраков и обедов   для двухразового  питания</t>
  </si>
  <si>
    <t>СОГЛАСОВАНО:</t>
  </si>
  <si>
    <t>УТВЕРЖДАЮ:</t>
  </si>
  <si>
    <t>_______________________</t>
  </si>
  <si>
    <t>ООО ГК "Фьюжен Менеджмент"</t>
  </si>
  <si>
    <t>(наименование учреждения)</t>
  </si>
  <si>
    <t xml:space="preserve">(наименование общеобразовательного </t>
  </si>
  <si>
    <t>учреждения)</t>
  </si>
  <si>
    <t>А.Ф.Деревянко</t>
  </si>
  <si>
    <t>(Ф.И.О. руководителя учреждения)</t>
  </si>
  <si>
    <t>(заместитель операционного директора)</t>
  </si>
  <si>
    <t xml:space="preserve">"___"________________20___г     </t>
  </si>
  <si>
    <t xml:space="preserve">                               ПРИМЕРНОЕ ДВУХНЕДЕЛЬНОЕ</t>
  </si>
  <si>
    <t xml:space="preserve">     учреждениях</t>
  </si>
  <si>
    <t xml:space="preserve">                             МЕНЮ</t>
  </si>
  <si>
    <t xml:space="preserve">учащихся с ОВЗ 7-10 лет и 11-18 лет в муниципальных образовательных  </t>
  </si>
  <si>
    <t xml:space="preserve">           завтраков и обедов   для двухразового  питания</t>
  </si>
  <si>
    <t xml:space="preserve">             ПРИМЕРНОЕ ДВУХНЕДЕЛЬНОЕ</t>
  </si>
  <si>
    <t xml:space="preserve">              МЕНЮ</t>
  </si>
  <si>
    <t xml:space="preserve"> учащихся 11-18 лет в муниципальных образовательных  </t>
  </si>
  <si>
    <t>г.Елец</t>
  </si>
  <si>
    <t xml:space="preserve">                                   г. Елец</t>
  </si>
  <si>
    <t xml:space="preserve"> учащихся 7-10 лет и 11-18 лет в муниципальных </t>
  </si>
  <si>
    <t xml:space="preserve">  экспресс-завтраков   для одноразового  питания </t>
  </si>
  <si>
    <t xml:space="preserve"> категорий учащихся 11-18 лет в муниципальных  </t>
  </si>
  <si>
    <t>стоимостью 50,70 рублей</t>
  </si>
  <si>
    <t xml:space="preserve">                  ПРИМЕРНОЕ ДВУХНЕДЕЛЬНОЕ</t>
  </si>
  <si>
    <t xml:space="preserve">  учащихся 7-10 лет  муниципальных  образовательных учреждениях</t>
  </si>
  <si>
    <t>стоимостью 68 рублей</t>
  </si>
  <si>
    <t>учреждениях стоимостью 40 рублей</t>
  </si>
  <si>
    <t xml:space="preserve">       на 2021-2022 год для двух возрастных льготных категорий</t>
  </si>
  <si>
    <t>на 2021-2022 год для двух возрастных льготных категорий</t>
  </si>
  <si>
    <t xml:space="preserve">  на 2021-2022 год для двух возрастных категорий</t>
  </si>
  <si>
    <t xml:space="preserve">   на 2021-2022 гг для одной возрастной категории</t>
  </si>
  <si>
    <t>образовательных учреждениях стоимостью 70,70 рублей</t>
  </si>
  <si>
    <t>на 2021-2022 гг для одной возрастной категории</t>
  </si>
  <si>
    <t xml:space="preserve">         на 2021-2022 год для двух возрастных категорий</t>
  </si>
  <si>
    <t xml:space="preserve">                   МЕНЮ</t>
  </si>
  <si>
    <t xml:space="preserve">    на 2021- 2022 год для учащихся 11-18 лет  </t>
  </si>
  <si>
    <t>стоимостью 56 рублей</t>
  </si>
  <si>
    <t xml:space="preserve">в муниципальных образовательных учреждениях </t>
  </si>
  <si>
    <t xml:space="preserve">                    Елец</t>
  </si>
  <si>
    <t xml:space="preserve">            ПРИМЕРНОЕ ДВУХНЕДЕЛЬНОЕ</t>
  </si>
  <si>
    <t>г. Елец</t>
  </si>
  <si>
    <t xml:space="preserve">в  муниципальных образовательных учреждениях </t>
  </si>
  <si>
    <t xml:space="preserve">на 2021-2022год для учащихся 11-18 лет  </t>
  </si>
  <si>
    <t xml:space="preserve">                 завтраков  для двухразового питания </t>
  </si>
  <si>
    <t>стоимостью 18 рублей</t>
  </si>
  <si>
    <t>учащихся 7-10 лет и 11-18 лет</t>
  </si>
  <si>
    <t xml:space="preserve"> в муниципальных образовательных учреждениях</t>
  </si>
  <si>
    <t xml:space="preserve">                                   одноразового питания (полдник) </t>
  </si>
  <si>
    <t xml:space="preserve">  ПРИМЕРНОЕ ДВУХНЕДЕЛЬНОЕ</t>
  </si>
  <si>
    <t xml:space="preserve">            на 2021-2022 год для двух возрастных категорий</t>
  </si>
  <si>
    <t xml:space="preserve">  МЕНЮ</t>
  </si>
  <si>
    <t>завтраков и обедов  для двухразового  питания</t>
  </si>
  <si>
    <t xml:space="preserve">       на 2021-2022 год для учащихся 11-18 лет</t>
  </si>
  <si>
    <t xml:space="preserve"> в муниципальных образовательных  учреждениях</t>
  </si>
  <si>
    <t>стоимостью 80 рублей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</si>
</sst>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0"/>
    <numFmt numFmtId="202" formatCode="0.0000"/>
    <numFmt numFmtId="203" formatCode="0.0"/>
  </numFmts>
  <fonts count="64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2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2" fontId="8" fillId="32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32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2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9" fillId="0" borderId="21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94" fontId="2" fillId="0" borderId="0" xfId="43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2" fontId="9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9" fontId="8" fillId="0" borderId="0" xfId="58" applyFont="1" applyFill="1" applyAlignment="1">
      <alignment/>
    </xf>
    <xf numFmtId="0" fontId="16" fillId="33" borderId="0" xfId="0" applyFont="1" applyFill="1" applyAlignment="1">
      <alignment vertical="center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194" fontId="16" fillId="0" borderId="0" xfId="43" applyFont="1" applyAlignment="1">
      <alignment horizontal="center"/>
    </xf>
    <xf numFmtId="2" fontId="9" fillId="32" borderId="21" xfId="0" applyNumberFormat="1" applyFont="1" applyFill="1" applyBorder="1" applyAlignment="1">
      <alignment horizontal="center" vertical="center" wrapText="1"/>
    </xf>
    <xf numFmtId="2" fontId="9" fillId="32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63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2"/>
  <sheetViews>
    <sheetView tabSelected="1" view="pageBreakPreview" zoomScale="44" zoomScaleNormal="50" zoomScaleSheetLayoutView="44" zoomScalePageLayoutView="0" workbookViewId="0" topLeftCell="A250">
      <selection activeCell="B20" sqref="B20"/>
    </sheetView>
  </sheetViews>
  <sheetFormatPr defaultColWidth="7.28125" defaultRowHeight="12.75"/>
  <cols>
    <col min="1" max="1" width="11.28125" style="34" customWidth="1"/>
    <col min="2" max="2" width="58.421875" style="33" customWidth="1"/>
    <col min="3" max="3" width="17.28125" style="34" customWidth="1"/>
    <col min="4" max="4" width="21.7109375" style="34" customWidth="1"/>
    <col min="5" max="5" width="12.7109375" style="35" customWidth="1"/>
    <col min="6" max="6" width="13.28125" style="35" customWidth="1"/>
    <col min="7" max="7" width="12.8515625" style="35" customWidth="1"/>
    <col min="8" max="8" width="13.28125" style="35" customWidth="1"/>
    <col min="9" max="9" width="15.140625" style="35" customWidth="1"/>
    <col min="10" max="10" width="14.7109375" style="35" customWidth="1"/>
    <col min="11" max="11" width="17.7109375" style="35" bestFit="1" customWidth="1"/>
    <col min="12" max="12" width="19.8515625" style="35" bestFit="1" customWidth="1"/>
    <col min="13" max="16384" width="7.28125" style="22" customWidth="1"/>
  </cols>
  <sheetData>
    <row r="1" ht="27.75">
      <c r="A1" s="32" t="s">
        <v>0</v>
      </c>
    </row>
    <row r="2" spans="1:12" s="7" customFormat="1" ht="15.75" customHeight="1">
      <c r="A2" s="36"/>
      <c r="B2" s="37"/>
      <c r="C2" s="38"/>
      <c r="D2" s="38"/>
      <c r="E2" s="20"/>
      <c r="F2" s="20"/>
      <c r="G2" s="20"/>
      <c r="H2" s="20"/>
      <c r="I2" s="20"/>
      <c r="J2" s="20"/>
      <c r="K2" s="20"/>
      <c r="L2" s="20"/>
    </row>
    <row r="3" spans="1:12" s="7" customFormat="1" ht="27.75">
      <c r="A3" s="39" t="s">
        <v>1</v>
      </c>
      <c r="B3" s="37"/>
      <c r="C3" s="38"/>
      <c r="D3" s="38"/>
      <c r="E3" s="20"/>
      <c r="F3" s="20"/>
      <c r="G3" s="20"/>
      <c r="H3" s="20"/>
      <c r="I3" s="20"/>
      <c r="J3" s="20"/>
      <c r="K3" s="20"/>
      <c r="L3" s="20"/>
    </row>
    <row r="4" spans="1:12" s="7" customFormat="1" ht="15.75" customHeight="1" thickBot="1">
      <c r="A4" s="38"/>
      <c r="B4" s="37"/>
      <c r="C4" s="38"/>
      <c r="D4" s="38"/>
      <c r="E4" s="20"/>
      <c r="F4" s="20"/>
      <c r="G4" s="20"/>
      <c r="H4" s="20"/>
      <c r="I4" s="20"/>
      <c r="J4" s="20"/>
      <c r="K4" s="20"/>
      <c r="L4" s="20"/>
    </row>
    <row r="5" spans="1:12" s="7" customFormat="1" ht="33.75" customHeight="1" thickBot="1">
      <c r="A5" s="103" t="s">
        <v>2</v>
      </c>
      <c r="B5" s="105" t="s">
        <v>3</v>
      </c>
      <c r="C5" s="107" t="s">
        <v>4</v>
      </c>
      <c r="D5" s="108"/>
      <c r="E5" s="101" t="s">
        <v>5</v>
      </c>
      <c r="F5" s="102"/>
      <c r="G5" s="101" t="s">
        <v>6</v>
      </c>
      <c r="H5" s="102"/>
      <c r="I5" s="101" t="s">
        <v>7</v>
      </c>
      <c r="J5" s="102"/>
      <c r="K5" s="101" t="s">
        <v>8</v>
      </c>
      <c r="L5" s="102"/>
    </row>
    <row r="6" spans="1:12" s="7" customFormat="1" ht="100.5" customHeight="1" thickBot="1">
      <c r="A6" s="104"/>
      <c r="B6" s="106"/>
      <c r="C6" s="23" t="s">
        <v>9</v>
      </c>
      <c r="D6" s="23" t="s">
        <v>10</v>
      </c>
      <c r="E6" s="24" t="s">
        <v>9</v>
      </c>
      <c r="F6" s="24" t="s">
        <v>10</v>
      </c>
      <c r="G6" s="24" t="s">
        <v>9</v>
      </c>
      <c r="H6" s="24" t="s">
        <v>10</v>
      </c>
      <c r="I6" s="24" t="s">
        <v>9</v>
      </c>
      <c r="J6" s="24" t="s">
        <v>10</v>
      </c>
      <c r="K6" s="24" t="s">
        <v>9</v>
      </c>
      <c r="L6" s="24" t="s">
        <v>10</v>
      </c>
    </row>
    <row r="7" spans="1:12" s="7" customFormat="1" ht="62.25" customHeight="1" thickBot="1">
      <c r="A7" s="40">
        <v>3</v>
      </c>
      <c r="B7" s="41" t="s">
        <v>90</v>
      </c>
      <c r="C7" s="13" t="s">
        <v>37</v>
      </c>
      <c r="D7" s="13" t="s">
        <v>37</v>
      </c>
      <c r="E7" s="12">
        <v>6.26</v>
      </c>
      <c r="F7" s="12">
        <v>6.26</v>
      </c>
      <c r="G7" s="12">
        <v>6.77</v>
      </c>
      <c r="H7" s="12">
        <v>6.77</v>
      </c>
      <c r="I7" s="12">
        <v>11.25</v>
      </c>
      <c r="J7" s="12">
        <v>11.25</v>
      </c>
      <c r="K7" s="12">
        <v>305.45</v>
      </c>
      <c r="L7" s="12">
        <v>305.45</v>
      </c>
    </row>
    <row r="8" spans="1:12" s="7" customFormat="1" ht="49.5" customHeight="1" thickBot="1">
      <c r="A8" s="40">
        <v>686</v>
      </c>
      <c r="B8" s="41" t="s">
        <v>25</v>
      </c>
      <c r="C8" s="15" t="s">
        <v>32</v>
      </c>
      <c r="D8" s="15" t="s">
        <v>32</v>
      </c>
      <c r="E8" s="14">
        <v>0.3</v>
      </c>
      <c r="F8" s="14">
        <v>0.3</v>
      </c>
      <c r="G8" s="14">
        <v>0</v>
      </c>
      <c r="H8" s="14">
        <v>0</v>
      </c>
      <c r="I8" s="14">
        <v>15.2</v>
      </c>
      <c r="J8" s="14">
        <v>15.2</v>
      </c>
      <c r="K8" s="14">
        <v>60</v>
      </c>
      <c r="L8" s="14">
        <v>60</v>
      </c>
    </row>
    <row r="9" spans="1:12" s="7" customFormat="1" ht="49.5" customHeight="1" thickBot="1">
      <c r="A9" s="40"/>
      <c r="B9" s="42" t="s">
        <v>11</v>
      </c>
      <c r="C9" s="13"/>
      <c r="D9" s="13"/>
      <c r="E9" s="12">
        <f aca="true" t="shared" si="0" ref="E9:L9">SUM(E7:E8)</f>
        <v>6.56</v>
      </c>
      <c r="F9" s="12">
        <f t="shared" si="0"/>
        <v>6.56</v>
      </c>
      <c r="G9" s="12">
        <f t="shared" si="0"/>
        <v>6.77</v>
      </c>
      <c r="H9" s="12">
        <f t="shared" si="0"/>
        <v>6.77</v>
      </c>
      <c r="I9" s="12">
        <f t="shared" si="0"/>
        <v>26.45</v>
      </c>
      <c r="J9" s="12">
        <f t="shared" si="0"/>
        <v>26.45</v>
      </c>
      <c r="K9" s="12">
        <f t="shared" si="0"/>
        <v>365.45</v>
      </c>
      <c r="L9" s="12">
        <f t="shared" si="0"/>
        <v>365.45</v>
      </c>
    </row>
    <row r="10" spans="1:12" s="7" customFormat="1" ht="49.5" customHeight="1">
      <c r="A10" s="38"/>
      <c r="B10" s="37"/>
      <c r="C10" s="38"/>
      <c r="D10" s="38"/>
      <c r="E10" s="20"/>
      <c r="F10" s="20"/>
      <c r="G10" s="20"/>
      <c r="H10" s="20"/>
      <c r="I10" s="20"/>
      <c r="J10" s="20"/>
      <c r="K10" s="20"/>
      <c r="L10" s="20"/>
    </row>
    <row r="11" spans="1:12" s="7" customFormat="1" ht="27.75">
      <c r="A11" s="39" t="s">
        <v>12</v>
      </c>
      <c r="B11" s="37"/>
      <c r="C11" s="38"/>
      <c r="D11" s="38"/>
      <c r="E11" s="20"/>
      <c r="F11" s="20"/>
      <c r="G11" s="20"/>
      <c r="H11" s="20"/>
      <c r="I11" s="20"/>
      <c r="J11" s="20"/>
      <c r="K11" s="20"/>
      <c r="L11" s="20"/>
    </row>
    <row r="12" spans="1:12" s="7" customFormat="1" ht="14.25" customHeight="1" thickBot="1">
      <c r="A12" s="38"/>
      <c r="B12" s="37"/>
      <c r="C12" s="38"/>
      <c r="D12" s="38"/>
      <c r="E12" s="20"/>
      <c r="F12" s="20"/>
      <c r="G12" s="20"/>
      <c r="H12" s="20"/>
      <c r="I12" s="20"/>
      <c r="J12" s="20"/>
      <c r="K12" s="20"/>
      <c r="L12" s="20"/>
    </row>
    <row r="13" spans="1:12" s="7" customFormat="1" ht="29.25" customHeight="1" thickBot="1">
      <c r="A13" s="103" t="s">
        <v>2</v>
      </c>
      <c r="B13" s="105" t="s">
        <v>3</v>
      </c>
      <c r="C13" s="107" t="s">
        <v>4</v>
      </c>
      <c r="D13" s="108"/>
      <c r="E13" s="101" t="s">
        <v>5</v>
      </c>
      <c r="F13" s="102"/>
      <c r="G13" s="101" t="s">
        <v>6</v>
      </c>
      <c r="H13" s="102"/>
      <c r="I13" s="101" t="s">
        <v>7</v>
      </c>
      <c r="J13" s="102"/>
      <c r="K13" s="101" t="s">
        <v>8</v>
      </c>
      <c r="L13" s="102"/>
    </row>
    <row r="14" spans="1:12" s="7" customFormat="1" ht="93.75" customHeight="1" thickBot="1">
      <c r="A14" s="104"/>
      <c r="B14" s="106"/>
      <c r="C14" s="23" t="s">
        <v>9</v>
      </c>
      <c r="D14" s="23" t="s">
        <v>10</v>
      </c>
      <c r="E14" s="24" t="s">
        <v>9</v>
      </c>
      <c r="F14" s="24" t="s">
        <v>10</v>
      </c>
      <c r="G14" s="24" t="s">
        <v>9</v>
      </c>
      <c r="H14" s="24" t="s">
        <v>10</v>
      </c>
      <c r="I14" s="24" t="s">
        <v>9</v>
      </c>
      <c r="J14" s="24" t="s">
        <v>10</v>
      </c>
      <c r="K14" s="24" t="s">
        <v>9</v>
      </c>
      <c r="L14" s="24" t="s">
        <v>10</v>
      </c>
    </row>
    <row r="15" spans="1:12" s="7" customFormat="1" ht="58.5" customHeight="1" thickBot="1">
      <c r="A15" s="40">
        <v>41</v>
      </c>
      <c r="B15" s="43" t="s">
        <v>102</v>
      </c>
      <c r="C15" s="13">
        <v>50</v>
      </c>
      <c r="D15" s="13">
        <v>40</v>
      </c>
      <c r="E15" s="12">
        <v>0.62</v>
      </c>
      <c r="F15" s="12">
        <v>0.5</v>
      </c>
      <c r="G15" s="12">
        <v>0.05</v>
      </c>
      <c r="H15" s="12">
        <v>0.04</v>
      </c>
      <c r="I15" s="12">
        <v>5.8</v>
      </c>
      <c r="J15" s="12">
        <v>4.64</v>
      </c>
      <c r="K15" s="12">
        <v>36.15</v>
      </c>
      <c r="L15" s="12">
        <v>29</v>
      </c>
    </row>
    <row r="16" spans="1:12" s="7" customFormat="1" ht="90" customHeight="1" thickBot="1">
      <c r="A16" s="40">
        <v>124</v>
      </c>
      <c r="B16" s="43" t="s">
        <v>92</v>
      </c>
      <c r="C16" s="13" t="s">
        <v>93</v>
      </c>
      <c r="D16" s="13" t="s">
        <v>46</v>
      </c>
      <c r="E16" s="12">
        <v>5.67</v>
      </c>
      <c r="F16" s="12">
        <v>6.8</v>
      </c>
      <c r="G16" s="12">
        <v>3.59</v>
      </c>
      <c r="H16" s="12">
        <v>4.3</v>
      </c>
      <c r="I16" s="12">
        <v>8.33</v>
      </c>
      <c r="J16" s="12">
        <v>10</v>
      </c>
      <c r="K16" s="12">
        <v>113.33</v>
      </c>
      <c r="L16" s="12">
        <v>136</v>
      </c>
    </row>
    <row r="17" spans="1:12" s="7" customFormat="1" ht="49.5" customHeight="1" thickBot="1">
      <c r="A17" s="40">
        <v>300</v>
      </c>
      <c r="B17" s="41" t="s">
        <v>75</v>
      </c>
      <c r="C17" s="13" t="s">
        <v>94</v>
      </c>
      <c r="D17" s="13" t="s">
        <v>94</v>
      </c>
      <c r="E17" s="12">
        <v>11.76</v>
      </c>
      <c r="F17" s="12">
        <v>11.76</v>
      </c>
      <c r="G17" s="12">
        <v>9.06</v>
      </c>
      <c r="H17" s="12">
        <v>9.06</v>
      </c>
      <c r="I17" s="12">
        <v>9.6</v>
      </c>
      <c r="J17" s="12">
        <v>9.06</v>
      </c>
      <c r="K17" s="12">
        <v>218</v>
      </c>
      <c r="L17" s="12">
        <v>218</v>
      </c>
    </row>
    <row r="18" spans="1:12" s="7" customFormat="1" ht="49.5" customHeight="1" thickBot="1">
      <c r="A18" s="40">
        <v>332</v>
      </c>
      <c r="B18" s="41" t="s">
        <v>27</v>
      </c>
      <c r="C18" s="13">
        <v>125</v>
      </c>
      <c r="D18" s="13">
        <v>150</v>
      </c>
      <c r="E18" s="12">
        <v>7.88</v>
      </c>
      <c r="F18" s="12">
        <v>9.456</v>
      </c>
      <c r="G18" s="12">
        <v>9.75</v>
      </c>
      <c r="H18" s="12">
        <v>11.7</v>
      </c>
      <c r="I18" s="12">
        <v>35.5</v>
      </c>
      <c r="J18" s="12">
        <v>42.6</v>
      </c>
      <c r="K18" s="12">
        <v>246</v>
      </c>
      <c r="L18" s="12">
        <v>295.2</v>
      </c>
    </row>
    <row r="19" spans="1:12" s="7" customFormat="1" ht="49.5" customHeight="1" thickBot="1">
      <c r="A19" s="40">
        <v>634</v>
      </c>
      <c r="B19" s="41" t="s">
        <v>74</v>
      </c>
      <c r="C19" s="15">
        <v>200</v>
      </c>
      <c r="D19" s="15">
        <v>200</v>
      </c>
      <c r="E19" s="14">
        <v>0.6</v>
      </c>
      <c r="F19" s="14">
        <v>0.6</v>
      </c>
      <c r="G19" s="14">
        <v>0</v>
      </c>
      <c r="H19" s="14">
        <v>0</v>
      </c>
      <c r="I19" s="14">
        <v>35.4</v>
      </c>
      <c r="J19" s="14">
        <v>35.4</v>
      </c>
      <c r="K19" s="14">
        <v>140</v>
      </c>
      <c r="L19" s="14">
        <v>140</v>
      </c>
    </row>
    <row r="20" spans="1:12" s="7" customFormat="1" ht="65.25" customHeight="1" thickBot="1">
      <c r="A20" s="40"/>
      <c r="B20" s="41" t="s">
        <v>120</v>
      </c>
      <c r="C20" s="13">
        <v>32.5</v>
      </c>
      <c r="D20" s="13">
        <v>32.5</v>
      </c>
      <c r="E20" s="12">
        <v>2.5025</v>
      </c>
      <c r="F20" s="12">
        <v>2.5025</v>
      </c>
      <c r="G20" s="12">
        <v>0.455</v>
      </c>
      <c r="H20" s="12">
        <v>0.455</v>
      </c>
      <c r="I20" s="12">
        <v>12.2525</v>
      </c>
      <c r="J20" s="12">
        <v>12.2525</v>
      </c>
      <c r="K20" s="12">
        <v>65</v>
      </c>
      <c r="L20" s="12">
        <v>65</v>
      </c>
    </row>
    <row r="21" spans="1:12" s="7" customFormat="1" ht="49.5" customHeight="1" thickBot="1">
      <c r="A21" s="40"/>
      <c r="B21" s="42" t="s">
        <v>11</v>
      </c>
      <c r="C21" s="13"/>
      <c r="D21" s="13"/>
      <c r="E21" s="12">
        <f aca="true" t="shared" si="1" ref="E21:L21">SUM(E15:E20)</f>
        <v>29.032500000000002</v>
      </c>
      <c r="F21" s="12">
        <f t="shared" si="1"/>
        <v>31.6185</v>
      </c>
      <c r="G21" s="12">
        <f t="shared" si="1"/>
        <v>22.904999999999998</v>
      </c>
      <c r="H21" s="12">
        <f t="shared" si="1"/>
        <v>25.555</v>
      </c>
      <c r="I21" s="12">
        <f t="shared" si="1"/>
        <v>106.8825</v>
      </c>
      <c r="J21" s="12">
        <f t="shared" si="1"/>
        <v>113.95250000000001</v>
      </c>
      <c r="K21" s="12">
        <f t="shared" si="1"/>
        <v>818.48</v>
      </c>
      <c r="L21" s="12">
        <f t="shared" si="1"/>
        <v>883.2</v>
      </c>
    </row>
    <row r="22" spans="1:12" s="7" customFormat="1" ht="40.5" customHeight="1" thickBot="1">
      <c r="A22" s="40"/>
      <c r="B22" s="42" t="s">
        <v>26</v>
      </c>
      <c r="C22" s="13"/>
      <c r="D22" s="13"/>
      <c r="E22" s="12">
        <f>E9+E21</f>
        <v>35.5925</v>
      </c>
      <c r="F22" s="12">
        <f aca="true" t="shared" si="2" ref="F22:L22">F9+F21</f>
        <v>38.1785</v>
      </c>
      <c r="G22" s="12">
        <f t="shared" si="2"/>
        <v>29.674999999999997</v>
      </c>
      <c r="H22" s="12">
        <f t="shared" si="2"/>
        <v>32.325</v>
      </c>
      <c r="I22" s="12">
        <f t="shared" si="2"/>
        <v>133.33249999999998</v>
      </c>
      <c r="J22" s="12">
        <f t="shared" si="2"/>
        <v>140.4025</v>
      </c>
      <c r="K22" s="12">
        <f t="shared" si="2"/>
        <v>1183.93</v>
      </c>
      <c r="L22" s="12">
        <f t="shared" si="2"/>
        <v>1248.65</v>
      </c>
    </row>
    <row r="23" spans="1:12" s="7" customFormat="1" ht="27.75">
      <c r="A23" s="44"/>
      <c r="B23" s="45"/>
      <c r="C23" s="44"/>
      <c r="D23" s="44"/>
      <c r="E23" s="18"/>
      <c r="F23" s="18"/>
      <c r="G23" s="18"/>
      <c r="H23" s="18"/>
      <c r="I23" s="18"/>
      <c r="J23" s="18"/>
      <c r="K23" s="18"/>
      <c r="L23" s="18"/>
    </row>
    <row r="24" spans="1:12" s="7" customFormat="1" ht="27.75">
      <c r="A24" s="39" t="s">
        <v>13</v>
      </c>
      <c r="B24" s="37"/>
      <c r="C24" s="38"/>
      <c r="D24" s="38"/>
      <c r="E24" s="20"/>
      <c r="F24" s="20"/>
      <c r="G24" s="20"/>
      <c r="H24" s="20"/>
      <c r="I24" s="20"/>
      <c r="J24" s="20"/>
      <c r="K24" s="20"/>
      <c r="L24" s="20"/>
    </row>
    <row r="25" spans="1:12" s="7" customFormat="1" ht="28.5" thickBot="1">
      <c r="A25" s="38"/>
      <c r="B25" s="37"/>
      <c r="C25" s="38"/>
      <c r="D25" s="38"/>
      <c r="E25" s="20"/>
      <c r="F25" s="20"/>
      <c r="G25" s="20"/>
      <c r="H25" s="20"/>
      <c r="I25" s="20"/>
      <c r="J25" s="20"/>
      <c r="K25" s="20"/>
      <c r="L25" s="20"/>
    </row>
    <row r="26" spans="1:12" s="7" customFormat="1" ht="31.5" customHeight="1" thickBot="1">
      <c r="A26" s="103" t="s">
        <v>2</v>
      </c>
      <c r="B26" s="105" t="s">
        <v>3</v>
      </c>
      <c r="C26" s="107" t="s">
        <v>4</v>
      </c>
      <c r="D26" s="108"/>
      <c r="E26" s="101" t="s">
        <v>5</v>
      </c>
      <c r="F26" s="102"/>
      <c r="G26" s="101" t="s">
        <v>6</v>
      </c>
      <c r="H26" s="102"/>
      <c r="I26" s="101" t="s">
        <v>7</v>
      </c>
      <c r="J26" s="102"/>
      <c r="K26" s="101" t="s">
        <v>8</v>
      </c>
      <c r="L26" s="102"/>
    </row>
    <row r="27" spans="1:12" s="7" customFormat="1" ht="99.75" customHeight="1" thickBot="1">
      <c r="A27" s="104"/>
      <c r="B27" s="106"/>
      <c r="C27" s="23" t="s">
        <v>9</v>
      </c>
      <c r="D27" s="23" t="s">
        <v>10</v>
      </c>
      <c r="E27" s="24" t="s">
        <v>9</v>
      </c>
      <c r="F27" s="24" t="s">
        <v>10</v>
      </c>
      <c r="G27" s="24" t="s">
        <v>9</v>
      </c>
      <c r="H27" s="24" t="s">
        <v>10</v>
      </c>
      <c r="I27" s="24" t="s">
        <v>9</v>
      </c>
      <c r="J27" s="24" t="s">
        <v>10</v>
      </c>
      <c r="K27" s="24" t="s">
        <v>9</v>
      </c>
      <c r="L27" s="24" t="s">
        <v>10</v>
      </c>
    </row>
    <row r="28" spans="1:12" s="7" customFormat="1" ht="56.25" thickBot="1">
      <c r="A28" s="40">
        <v>302</v>
      </c>
      <c r="B28" s="41" t="s">
        <v>47</v>
      </c>
      <c r="C28" s="13" t="s">
        <v>41</v>
      </c>
      <c r="D28" s="13" t="s">
        <v>41</v>
      </c>
      <c r="E28" s="12">
        <v>9.66</v>
      </c>
      <c r="F28" s="12">
        <v>9.66</v>
      </c>
      <c r="G28" s="12">
        <v>17.48</v>
      </c>
      <c r="H28" s="12">
        <v>17.48</v>
      </c>
      <c r="I28" s="12">
        <v>40.85</v>
      </c>
      <c r="J28" s="12">
        <v>40.85</v>
      </c>
      <c r="K28" s="12">
        <v>324</v>
      </c>
      <c r="L28" s="12">
        <v>324</v>
      </c>
    </row>
    <row r="29" spans="1:12" s="7" customFormat="1" ht="49.5" customHeight="1" thickBot="1">
      <c r="A29" s="40">
        <v>685</v>
      </c>
      <c r="B29" s="41" t="s">
        <v>31</v>
      </c>
      <c r="C29" s="13" t="s">
        <v>33</v>
      </c>
      <c r="D29" s="13" t="s">
        <v>33</v>
      </c>
      <c r="E29" s="12">
        <v>0.2</v>
      </c>
      <c r="F29" s="12">
        <v>0.2</v>
      </c>
      <c r="G29" s="12">
        <v>0</v>
      </c>
      <c r="H29" s="12">
        <v>0</v>
      </c>
      <c r="I29" s="12">
        <v>15</v>
      </c>
      <c r="J29" s="12">
        <v>15</v>
      </c>
      <c r="K29" s="12">
        <v>58</v>
      </c>
      <c r="L29" s="12">
        <v>58</v>
      </c>
    </row>
    <row r="30" spans="1:12" s="7" customFormat="1" ht="64.5" customHeight="1" thickBot="1">
      <c r="A30" s="40"/>
      <c r="B30" s="41" t="s">
        <v>121</v>
      </c>
      <c r="C30" s="13">
        <v>18</v>
      </c>
      <c r="D30" s="13">
        <v>18</v>
      </c>
      <c r="E30" s="12">
        <v>1.3499999999999999</v>
      </c>
      <c r="F30" s="12">
        <v>1.3499999999999999</v>
      </c>
      <c r="G30" s="12">
        <v>0.522</v>
      </c>
      <c r="H30" s="12">
        <v>0.522</v>
      </c>
      <c r="I30" s="12">
        <v>9.252</v>
      </c>
      <c r="J30" s="12">
        <v>9.252</v>
      </c>
      <c r="K30" s="12">
        <v>47.4</v>
      </c>
      <c r="L30" s="12">
        <v>47.4</v>
      </c>
    </row>
    <row r="31" spans="1:12" s="7" customFormat="1" ht="69.75" customHeight="1" thickBot="1">
      <c r="A31" s="40"/>
      <c r="B31" s="42" t="s">
        <v>11</v>
      </c>
      <c r="C31" s="13"/>
      <c r="D31" s="13"/>
      <c r="E31" s="12">
        <f>SUM(E28:E30)</f>
        <v>11.209999999999999</v>
      </c>
      <c r="F31" s="12">
        <f aca="true" t="shared" si="3" ref="F31:L31">SUM(F28:F30)</f>
        <v>11.209999999999999</v>
      </c>
      <c r="G31" s="12">
        <f t="shared" si="3"/>
        <v>18.002</v>
      </c>
      <c r="H31" s="12">
        <f t="shared" si="3"/>
        <v>18.002</v>
      </c>
      <c r="I31" s="12">
        <f t="shared" si="3"/>
        <v>65.102</v>
      </c>
      <c r="J31" s="12">
        <f t="shared" si="3"/>
        <v>65.102</v>
      </c>
      <c r="K31" s="12">
        <f t="shared" si="3"/>
        <v>429.4</v>
      </c>
      <c r="L31" s="12">
        <f t="shared" si="3"/>
        <v>429.4</v>
      </c>
    </row>
    <row r="32" spans="1:12" s="7" customFormat="1" ht="18.75" customHeight="1">
      <c r="A32" s="38"/>
      <c r="B32" s="37"/>
      <c r="C32" s="38"/>
      <c r="D32" s="38"/>
      <c r="E32" s="20"/>
      <c r="F32" s="20"/>
      <c r="G32" s="20"/>
      <c r="H32" s="20"/>
      <c r="I32" s="20"/>
      <c r="J32" s="20"/>
      <c r="K32" s="20"/>
      <c r="L32" s="20"/>
    </row>
    <row r="33" spans="1:12" s="7" customFormat="1" ht="18.75" customHeight="1">
      <c r="A33" s="38"/>
      <c r="B33" s="37"/>
      <c r="C33" s="38"/>
      <c r="D33" s="38"/>
      <c r="E33" s="20"/>
      <c r="F33" s="20"/>
      <c r="G33" s="20"/>
      <c r="H33" s="20"/>
      <c r="I33" s="20"/>
      <c r="J33" s="20"/>
      <c r="K33" s="20"/>
      <c r="L33" s="20"/>
    </row>
    <row r="34" spans="1:12" s="7" customFormat="1" ht="18.75" customHeight="1">
      <c r="A34" s="38"/>
      <c r="B34" s="37"/>
      <c r="C34" s="38"/>
      <c r="D34" s="38"/>
      <c r="E34" s="20"/>
      <c r="F34" s="20"/>
      <c r="G34" s="20"/>
      <c r="H34" s="20"/>
      <c r="I34" s="20"/>
      <c r="J34" s="20"/>
      <c r="K34" s="20"/>
      <c r="L34" s="20"/>
    </row>
    <row r="35" spans="1:12" s="7" customFormat="1" ht="27.75">
      <c r="A35" s="39" t="s">
        <v>12</v>
      </c>
      <c r="B35" s="37"/>
      <c r="C35" s="38"/>
      <c r="D35" s="38"/>
      <c r="E35" s="20"/>
      <c r="F35" s="20"/>
      <c r="G35" s="20"/>
      <c r="H35" s="20"/>
      <c r="I35" s="20"/>
      <c r="J35" s="20"/>
      <c r="K35" s="20"/>
      <c r="L35" s="20"/>
    </row>
    <row r="36" spans="1:12" s="7" customFormat="1" ht="28.5" thickBot="1">
      <c r="A36" s="38"/>
      <c r="B36" s="37"/>
      <c r="C36" s="38"/>
      <c r="D36" s="38"/>
      <c r="E36" s="20"/>
      <c r="F36" s="20"/>
      <c r="G36" s="20"/>
      <c r="H36" s="20"/>
      <c r="I36" s="20"/>
      <c r="J36" s="20"/>
      <c r="K36" s="20"/>
      <c r="L36" s="20"/>
    </row>
    <row r="37" spans="1:12" s="7" customFormat="1" ht="30.75" customHeight="1" thickBot="1">
      <c r="A37" s="103" t="s">
        <v>2</v>
      </c>
      <c r="B37" s="105" t="s">
        <v>3</v>
      </c>
      <c r="C37" s="107" t="s">
        <v>4</v>
      </c>
      <c r="D37" s="108"/>
      <c r="E37" s="101" t="s">
        <v>5</v>
      </c>
      <c r="F37" s="102"/>
      <c r="G37" s="101" t="s">
        <v>6</v>
      </c>
      <c r="H37" s="102"/>
      <c r="I37" s="101" t="s">
        <v>7</v>
      </c>
      <c r="J37" s="102"/>
      <c r="K37" s="101" t="s">
        <v>8</v>
      </c>
      <c r="L37" s="102"/>
    </row>
    <row r="38" spans="1:12" s="7" customFormat="1" ht="54.75" thickBot="1">
      <c r="A38" s="104"/>
      <c r="B38" s="106"/>
      <c r="C38" s="23" t="s">
        <v>9</v>
      </c>
      <c r="D38" s="23" t="s">
        <v>10</v>
      </c>
      <c r="E38" s="24" t="s">
        <v>9</v>
      </c>
      <c r="F38" s="24" t="s">
        <v>10</v>
      </c>
      <c r="G38" s="24" t="s">
        <v>9</v>
      </c>
      <c r="H38" s="24" t="s">
        <v>10</v>
      </c>
      <c r="I38" s="24" t="s">
        <v>9</v>
      </c>
      <c r="J38" s="24" t="s">
        <v>10</v>
      </c>
      <c r="K38" s="24" t="s">
        <v>9</v>
      </c>
      <c r="L38" s="24" t="s">
        <v>10</v>
      </c>
    </row>
    <row r="39" spans="1:12" s="7" customFormat="1" ht="66.75" customHeight="1" thickBot="1">
      <c r="A39" s="40">
        <v>33</v>
      </c>
      <c r="B39" s="43" t="s">
        <v>43</v>
      </c>
      <c r="C39" s="15">
        <v>50</v>
      </c>
      <c r="D39" s="15">
        <v>40</v>
      </c>
      <c r="E39" s="14">
        <v>1.065</v>
      </c>
      <c r="F39" s="14">
        <v>0.855</v>
      </c>
      <c r="G39" s="14">
        <v>4.5600000000000005</v>
      </c>
      <c r="H39" s="14">
        <v>3.6450000000000005</v>
      </c>
      <c r="I39" s="14">
        <v>6.27</v>
      </c>
      <c r="J39" s="14">
        <v>5.01</v>
      </c>
      <c r="K39" s="14">
        <v>70.42500000000001</v>
      </c>
      <c r="L39" s="14">
        <v>56.34</v>
      </c>
    </row>
    <row r="40" spans="1:12" s="7" customFormat="1" ht="72.75" customHeight="1" thickBot="1">
      <c r="A40" s="40">
        <v>155</v>
      </c>
      <c r="B40" s="43" t="s">
        <v>79</v>
      </c>
      <c r="C40" s="13">
        <v>200</v>
      </c>
      <c r="D40" s="13">
        <v>250</v>
      </c>
      <c r="E40" s="12">
        <v>3.6</v>
      </c>
      <c r="F40" s="12">
        <v>4.5</v>
      </c>
      <c r="G40" s="12">
        <v>4.48</v>
      </c>
      <c r="H40" s="12">
        <v>5.6</v>
      </c>
      <c r="I40" s="12">
        <v>28</v>
      </c>
      <c r="J40" s="12">
        <v>35</v>
      </c>
      <c r="K40" s="12">
        <v>120</v>
      </c>
      <c r="L40" s="12">
        <v>150</v>
      </c>
    </row>
    <row r="41" spans="1:12" s="7" customFormat="1" ht="64.5" customHeight="1" thickBot="1">
      <c r="A41" s="40">
        <v>505</v>
      </c>
      <c r="B41" s="41" t="s">
        <v>83</v>
      </c>
      <c r="C41" s="13">
        <v>60</v>
      </c>
      <c r="D41" s="13">
        <v>60</v>
      </c>
      <c r="E41" s="12">
        <v>9.949090909090907</v>
      </c>
      <c r="F41" s="12">
        <v>9.949090909090907</v>
      </c>
      <c r="G41" s="12">
        <v>5.803636363636365</v>
      </c>
      <c r="H41" s="12">
        <v>5.803636363636365</v>
      </c>
      <c r="I41" s="12">
        <v>2.923636363636364</v>
      </c>
      <c r="J41" s="12">
        <v>2.923636363636364</v>
      </c>
      <c r="K41" s="12">
        <v>214.9090909090909</v>
      </c>
      <c r="L41" s="12">
        <v>214.9090909090909</v>
      </c>
    </row>
    <row r="42" spans="1:12" s="7" customFormat="1" ht="49.5" customHeight="1" thickBot="1">
      <c r="A42" s="40">
        <v>511</v>
      </c>
      <c r="B42" s="41" t="s">
        <v>30</v>
      </c>
      <c r="C42" s="13">
        <v>125</v>
      </c>
      <c r="D42" s="13">
        <v>150</v>
      </c>
      <c r="E42" s="12">
        <v>3</v>
      </c>
      <c r="F42" s="12">
        <v>3.6</v>
      </c>
      <c r="G42" s="12">
        <v>7.5</v>
      </c>
      <c r="H42" s="12">
        <v>9</v>
      </c>
      <c r="I42" s="12">
        <v>11.25</v>
      </c>
      <c r="J42" s="12">
        <v>13.5</v>
      </c>
      <c r="K42" s="12">
        <v>251.25</v>
      </c>
      <c r="L42" s="12">
        <v>301.5</v>
      </c>
    </row>
    <row r="43" spans="1:12" s="7" customFormat="1" ht="49.5" customHeight="1" thickBot="1">
      <c r="A43" s="40">
        <v>699</v>
      </c>
      <c r="B43" s="41" t="s">
        <v>49</v>
      </c>
      <c r="C43" s="13">
        <v>200</v>
      </c>
      <c r="D43" s="13">
        <v>200</v>
      </c>
      <c r="E43" s="12">
        <v>0.1</v>
      </c>
      <c r="F43" s="12">
        <v>0.1</v>
      </c>
      <c r="G43" s="12">
        <v>0</v>
      </c>
      <c r="H43" s="12">
        <v>0</v>
      </c>
      <c r="I43" s="12">
        <v>25.2</v>
      </c>
      <c r="J43" s="12">
        <v>25.2</v>
      </c>
      <c r="K43" s="12">
        <v>96</v>
      </c>
      <c r="L43" s="12">
        <v>96</v>
      </c>
    </row>
    <row r="44" spans="1:12" s="7" customFormat="1" ht="51.75" customHeight="1" thickBot="1">
      <c r="A44" s="40"/>
      <c r="B44" s="41" t="s">
        <v>120</v>
      </c>
      <c r="C44" s="13">
        <v>32.5</v>
      </c>
      <c r="D44" s="13">
        <v>32.5</v>
      </c>
      <c r="E44" s="12">
        <v>2.5025</v>
      </c>
      <c r="F44" s="12">
        <v>2.5025</v>
      </c>
      <c r="G44" s="12">
        <v>0.455</v>
      </c>
      <c r="H44" s="12">
        <v>0.455</v>
      </c>
      <c r="I44" s="12">
        <v>12.2525</v>
      </c>
      <c r="J44" s="12">
        <v>12.2525</v>
      </c>
      <c r="K44" s="12">
        <v>65</v>
      </c>
      <c r="L44" s="12">
        <v>65</v>
      </c>
    </row>
    <row r="45" spans="1:12" s="7" customFormat="1" ht="49.5" customHeight="1" thickBot="1">
      <c r="A45" s="40"/>
      <c r="B45" s="42" t="s">
        <v>11</v>
      </c>
      <c r="C45" s="13"/>
      <c r="D45" s="13"/>
      <c r="E45" s="12">
        <f aca="true" t="shared" si="4" ref="E45:L45">SUM(E39:E44)</f>
        <v>20.21659090909091</v>
      </c>
      <c r="F45" s="12">
        <f t="shared" si="4"/>
        <v>21.50659090909091</v>
      </c>
      <c r="G45" s="12">
        <f t="shared" si="4"/>
        <v>22.798636363636362</v>
      </c>
      <c r="H45" s="12">
        <f t="shared" si="4"/>
        <v>24.503636363636364</v>
      </c>
      <c r="I45" s="12">
        <f t="shared" si="4"/>
        <v>85.89613636363636</v>
      </c>
      <c r="J45" s="12">
        <f t="shared" si="4"/>
        <v>93.88613636363635</v>
      </c>
      <c r="K45" s="12">
        <f t="shared" si="4"/>
        <v>817.584090909091</v>
      </c>
      <c r="L45" s="12">
        <f t="shared" si="4"/>
        <v>883.7490909090909</v>
      </c>
    </row>
    <row r="46" spans="1:12" s="7" customFormat="1" ht="39" customHeight="1" thickBot="1">
      <c r="A46" s="40"/>
      <c r="B46" s="42" t="s">
        <v>26</v>
      </c>
      <c r="C46" s="13"/>
      <c r="D46" s="13"/>
      <c r="E46" s="12">
        <f aca="true" t="shared" si="5" ref="E46:L46">E31+E45</f>
        <v>31.426590909090912</v>
      </c>
      <c r="F46" s="12">
        <f t="shared" si="5"/>
        <v>32.71659090909091</v>
      </c>
      <c r="G46" s="12">
        <f t="shared" si="5"/>
        <v>40.80063636363636</v>
      </c>
      <c r="H46" s="12">
        <f t="shared" si="5"/>
        <v>42.50563636363636</v>
      </c>
      <c r="I46" s="12">
        <f t="shared" si="5"/>
        <v>150.99813636363638</v>
      </c>
      <c r="J46" s="12">
        <f t="shared" si="5"/>
        <v>158.98813636363636</v>
      </c>
      <c r="K46" s="12">
        <f t="shared" si="5"/>
        <v>1246.9840909090908</v>
      </c>
      <c r="L46" s="12">
        <f t="shared" si="5"/>
        <v>1313.1490909090908</v>
      </c>
    </row>
    <row r="47" spans="1:12" s="7" customFormat="1" ht="27.75">
      <c r="A47" s="36"/>
      <c r="B47" s="37"/>
      <c r="C47" s="38"/>
      <c r="D47" s="38"/>
      <c r="E47" s="20"/>
      <c r="F47" s="20"/>
      <c r="G47" s="20"/>
      <c r="H47" s="20"/>
      <c r="I47" s="20"/>
      <c r="J47" s="20"/>
      <c r="K47" s="20"/>
      <c r="L47" s="20"/>
    </row>
    <row r="48" spans="1:12" s="7" customFormat="1" ht="27.75">
      <c r="A48" s="36"/>
      <c r="B48" s="37"/>
      <c r="C48" s="38"/>
      <c r="D48" s="38"/>
      <c r="E48" s="20"/>
      <c r="F48" s="20"/>
      <c r="G48" s="20"/>
      <c r="H48" s="20"/>
      <c r="I48" s="20"/>
      <c r="J48" s="20"/>
      <c r="K48" s="20"/>
      <c r="L48" s="20"/>
    </row>
    <row r="49" spans="1:12" s="7" customFormat="1" ht="27.75">
      <c r="A49" s="39" t="s">
        <v>14</v>
      </c>
      <c r="B49" s="37"/>
      <c r="C49" s="38"/>
      <c r="D49" s="38"/>
      <c r="E49" s="20"/>
      <c r="F49" s="20"/>
      <c r="G49" s="20"/>
      <c r="H49" s="20"/>
      <c r="I49" s="20"/>
      <c r="J49" s="20"/>
      <c r="K49" s="20"/>
      <c r="L49" s="20"/>
    </row>
    <row r="50" spans="1:12" s="7" customFormat="1" ht="28.5" thickBot="1">
      <c r="A50" s="38"/>
      <c r="B50" s="37"/>
      <c r="C50" s="38"/>
      <c r="D50" s="38"/>
      <c r="E50" s="20"/>
      <c r="F50" s="20"/>
      <c r="G50" s="20"/>
      <c r="H50" s="20"/>
      <c r="I50" s="20"/>
      <c r="J50" s="20"/>
      <c r="K50" s="20"/>
      <c r="L50" s="20"/>
    </row>
    <row r="51" spans="1:12" s="7" customFormat="1" ht="34.5" customHeight="1" thickBot="1">
      <c r="A51" s="103" t="s">
        <v>2</v>
      </c>
      <c r="B51" s="105" t="s">
        <v>3</v>
      </c>
      <c r="C51" s="107" t="s">
        <v>4</v>
      </c>
      <c r="D51" s="108"/>
      <c r="E51" s="101" t="s">
        <v>5</v>
      </c>
      <c r="F51" s="102"/>
      <c r="G51" s="101" t="s">
        <v>6</v>
      </c>
      <c r="H51" s="102"/>
      <c r="I51" s="101" t="s">
        <v>7</v>
      </c>
      <c r="J51" s="102"/>
      <c r="K51" s="101" t="s">
        <v>8</v>
      </c>
      <c r="L51" s="102"/>
    </row>
    <row r="52" spans="1:12" s="7" customFormat="1" ht="93" customHeight="1" thickBot="1">
      <c r="A52" s="104"/>
      <c r="B52" s="106"/>
      <c r="C52" s="23" t="s">
        <v>9</v>
      </c>
      <c r="D52" s="23" t="s">
        <v>10</v>
      </c>
      <c r="E52" s="24" t="s">
        <v>9</v>
      </c>
      <c r="F52" s="24" t="s">
        <v>10</v>
      </c>
      <c r="G52" s="24" t="s">
        <v>9</v>
      </c>
      <c r="H52" s="24" t="s">
        <v>10</v>
      </c>
      <c r="I52" s="24" t="s">
        <v>9</v>
      </c>
      <c r="J52" s="24" t="s">
        <v>10</v>
      </c>
      <c r="K52" s="24" t="s">
        <v>9</v>
      </c>
      <c r="L52" s="24" t="s">
        <v>10</v>
      </c>
    </row>
    <row r="53" spans="1:12" s="7" customFormat="1" ht="60.75" customHeight="1" thickBot="1">
      <c r="A53" s="9">
        <v>340</v>
      </c>
      <c r="B53" s="11" t="s">
        <v>80</v>
      </c>
      <c r="C53" s="31" t="s">
        <v>82</v>
      </c>
      <c r="D53" s="31" t="s">
        <v>82</v>
      </c>
      <c r="E53" s="12">
        <v>6.66</v>
      </c>
      <c r="F53" s="12">
        <v>6.66</v>
      </c>
      <c r="G53" s="12">
        <v>11.13</v>
      </c>
      <c r="H53" s="12">
        <v>11.13</v>
      </c>
      <c r="I53" s="12">
        <v>1.27</v>
      </c>
      <c r="J53" s="12">
        <v>1.27</v>
      </c>
      <c r="K53" s="12">
        <v>132.66</v>
      </c>
      <c r="L53" s="12">
        <v>132.66</v>
      </c>
    </row>
    <row r="54" spans="1:12" s="7" customFormat="1" ht="60.75" customHeight="1" thickBot="1">
      <c r="A54" s="9"/>
      <c r="B54" s="41" t="s">
        <v>121</v>
      </c>
      <c r="C54" s="13">
        <v>18</v>
      </c>
      <c r="D54" s="13">
        <v>18</v>
      </c>
      <c r="E54" s="12">
        <v>1.3499999999999999</v>
      </c>
      <c r="F54" s="12">
        <v>1.3499999999999999</v>
      </c>
      <c r="G54" s="12">
        <v>0.522</v>
      </c>
      <c r="H54" s="12">
        <v>0.522</v>
      </c>
      <c r="I54" s="12">
        <v>9.252</v>
      </c>
      <c r="J54" s="12">
        <v>9.252</v>
      </c>
      <c r="K54" s="12">
        <v>47.4</v>
      </c>
      <c r="L54" s="12">
        <v>47.4</v>
      </c>
    </row>
    <row r="55" spans="1:12" s="7" customFormat="1" ht="60.75" customHeight="1" thickBot="1">
      <c r="A55" s="40">
        <v>701</v>
      </c>
      <c r="B55" s="41" t="s">
        <v>54</v>
      </c>
      <c r="C55" s="13">
        <v>200</v>
      </c>
      <c r="D55" s="13">
        <v>200</v>
      </c>
      <c r="E55" s="12">
        <v>0.2</v>
      </c>
      <c r="F55" s="12">
        <v>0.2</v>
      </c>
      <c r="G55" s="12">
        <v>0</v>
      </c>
      <c r="H55" s="12">
        <v>0</v>
      </c>
      <c r="I55" s="12">
        <v>35.8</v>
      </c>
      <c r="J55" s="12">
        <v>35.8</v>
      </c>
      <c r="K55" s="12">
        <v>142</v>
      </c>
      <c r="L55" s="12">
        <v>142</v>
      </c>
    </row>
    <row r="56" spans="1:12" s="7" customFormat="1" ht="49.5" customHeight="1" thickBot="1">
      <c r="A56" s="40"/>
      <c r="B56" s="42" t="s">
        <v>11</v>
      </c>
      <c r="C56" s="13"/>
      <c r="D56" s="13"/>
      <c r="E56" s="12">
        <f aca="true" t="shared" si="6" ref="E56:L56">SUM(E53:E55)</f>
        <v>8.209999999999999</v>
      </c>
      <c r="F56" s="12">
        <f t="shared" si="6"/>
        <v>8.209999999999999</v>
      </c>
      <c r="G56" s="12">
        <f t="shared" si="6"/>
        <v>11.652000000000001</v>
      </c>
      <c r="H56" s="12">
        <f t="shared" si="6"/>
        <v>11.652000000000001</v>
      </c>
      <c r="I56" s="12">
        <f t="shared" si="6"/>
        <v>46.321999999999996</v>
      </c>
      <c r="J56" s="12">
        <f t="shared" si="6"/>
        <v>46.321999999999996</v>
      </c>
      <c r="K56" s="12">
        <f t="shared" si="6"/>
        <v>322.06</v>
      </c>
      <c r="L56" s="12">
        <f t="shared" si="6"/>
        <v>322.06</v>
      </c>
    </row>
    <row r="57" spans="1:12" s="7" customFormat="1" ht="21" customHeight="1">
      <c r="A57" s="38"/>
      <c r="B57" s="37"/>
      <c r="C57" s="38"/>
      <c r="D57" s="38"/>
      <c r="E57" s="20"/>
      <c r="F57" s="20"/>
      <c r="G57" s="20"/>
      <c r="H57" s="20"/>
      <c r="I57" s="20"/>
      <c r="J57" s="20"/>
      <c r="K57" s="20"/>
      <c r="L57" s="20"/>
    </row>
    <row r="58" spans="1:12" s="7" customFormat="1" ht="27.75">
      <c r="A58" s="39" t="s">
        <v>15</v>
      </c>
      <c r="B58" s="37"/>
      <c r="C58" s="38"/>
      <c r="D58" s="38"/>
      <c r="E58" s="20"/>
      <c r="F58" s="20"/>
      <c r="G58" s="20"/>
      <c r="H58" s="20"/>
      <c r="I58" s="20"/>
      <c r="J58" s="20"/>
      <c r="K58" s="20"/>
      <c r="L58" s="20"/>
    </row>
    <row r="59" spans="1:12" s="7" customFormat="1" ht="19.5" customHeight="1" thickBot="1">
      <c r="A59" s="38"/>
      <c r="B59" s="37"/>
      <c r="C59" s="38"/>
      <c r="D59" s="38"/>
      <c r="E59" s="20"/>
      <c r="F59" s="20"/>
      <c r="G59" s="20"/>
      <c r="H59" s="20"/>
      <c r="I59" s="20"/>
      <c r="J59" s="20"/>
      <c r="K59" s="20"/>
      <c r="L59" s="20"/>
    </row>
    <row r="60" spans="1:12" s="7" customFormat="1" ht="36.75" customHeight="1" thickBot="1">
      <c r="A60" s="103" t="s">
        <v>2</v>
      </c>
      <c r="B60" s="105" t="s">
        <v>3</v>
      </c>
      <c r="C60" s="107" t="s">
        <v>4</v>
      </c>
      <c r="D60" s="108"/>
      <c r="E60" s="101" t="s">
        <v>5</v>
      </c>
      <c r="F60" s="102"/>
      <c r="G60" s="101" t="s">
        <v>6</v>
      </c>
      <c r="H60" s="102"/>
      <c r="I60" s="101" t="s">
        <v>7</v>
      </c>
      <c r="J60" s="102"/>
      <c r="K60" s="101" t="s">
        <v>8</v>
      </c>
      <c r="L60" s="102"/>
    </row>
    <row r="61" spans="1:12" s="7" customFormat="1" ht="83.25" customHeight="1" thickBot="1">
      <c r="A61" s="104"/>
      <c r="B61" s="106"/>
      <c r="C61" s="23" t="s">
        <v>9</v>
      </c>
      <c r="D61" s="23" t="s">
        <v>10</v>
      </c>
      <c r="E61" s="24" t="s">
        <v>9</v>
      </c>
      <c r="F61" s="24" t="s">
        <v>10</v>
      </c>
      <c r="G61" s="24" t="s">
        <v>9</v>
      </c>
      <c r="H61" s="24" t="s">
        <v>10</v>
      </c>
      <c r="I61" s="24" t="s">
        <v>9</v>
      </c>
      <c r="J61" s="24" t="s">
        <v>10</v>
      </c>
      <c r="K61" s="24" t="s">
        <v>9</v>
      </c>
      <c r="L61" s="24" t="s">
        <v>10</v>
      </c>
    </row>
    <row r="62" spans="1:12" s="7" customFormat="1" ht="57" customHeight="1" thickBot="1">
      <c r="A62" s="40">
        <v>43</v>
      </c>
      <c r="B62" s="41" t="s">
        <v>36</v>
      </c>
      <c r="C62" s="13">
        <v>50</v>
      </c>
      <c r="D62" s="13">
        <v>40</v>
      </c>
      <c r="E62" s="12">
        <v>0.7</v>
      </c>
      <c r="F62" s="12">
        <v>0.56</v>
      </c>
      <c r="G62" s="12">
        <v>2.05</v>
      </c>
      <c r="H62" s="12">
        <v>1.64</v>
      </c>
      <c r="I62" s="12">
        <v>1.65</v>
      </c>
      <c r="J62" s="12">
        <v>1.32</v>
      </c>
      <c r="K62" s="12">
        <v>44</v>
      </c>
      <c r="L62" s="12">
        <v>36</v>
      </c>
    </row>
    <row r="63" spans="1:12" s="7" customFormat="1" ht="60" customHeight="1" thickBot="1">
      <c r="A63" s="40">
        <v>138</v>
      </c>
      <c r="B63" s="43" t="s">
        <v>107</v>
      </c>
      <c r="C63" s="13" t="s">
        <v>97</v>
      </c>
      <c r="D63" s="13" t="s">
        <v>48</v>
      </c>
      <c r="E63" s="12">
        <v>2.8</v>
      </c>
      <c r="F63" s="12">
        <v>3.5</v>
      </c>
      <c r="G63" s="12">
        <v>2.88</v>
      </c>
      <c r="H63" s="12">
        <v>3.6</v>
      </c>
      <c r="I63" s="12">
        <v>15.84</v>
      </c>
      <c r="J63" s="12">
        <v>19.8</v>
      </c>
      <c r="K63" s="12">
        <v>117.6</v>
      </c>
      <c r="L63" s="12">
        <v>147</v>
      </c>
    </row>
    <row r="64" spans="1:12" s="7" customFormat="1" ht="49.5" customHeight="1" thickBot="1">
      <c r="A64" s="40">
        <v>431</v>
      </c>
      <c r="B64" s="43" t="s">
        <v>51</v>
      </c>
      <c r="C64" s="13" t="s">
        <v>122</v>
      </c>
      <c r="D64" s="13" t="s">
        <v>122</v>
      </c>
      <c r="E64" s="12">
        <v>9</v>
      </c>
      <c r="F64" s="12">
        <v>9</v>
      </c>
      <c r="G64" s="12">
        <v>9.066666666666666</v>
      </c>
      <c r="H64" s="12">
        <v>9.066666666666666</v>
      </c>
      <c r="I64" s="12">
        <v>2.6</v>
      </c>
      <c r="J64" s="12">
        <v>2.6</v>
      </c>
      <c r="K64" s="12">
        <v>130.66666666666666</v>
      </c>
      <c r="L64" s="12">
        <v>130.66666666666666</v>
      </c>
    </row>
    <row r="65" spans="1:12" s="7" customFormat="1" ht="49.5" customHeight="1" thickBot="1">
      <c r="A65" s="40">
        <v>297</v>
      </c>
      <c r="B65" s="41" t="s">
        <v>23</v>
      </c>
      <c r="C65" s="13">
        <v>125</v>
      </c>
      <c r="D65" s="13">
        <v>150</v>
      </c>
      <c r="E65" s="12">
        <v>9.5</v>
      </c>
      <c r="F65" s="12">
        <v>11.4</v>
      </c>
      <c r="G65" s="12">
        <v>9</v>
      </c>
      <c r="H65" s="12">
        <v>10.8</v>
      </c>
      <c r="I65" s="12">
        <v>34.38</v>
      </c>
      <c r="J65" s="12">
        <v>41.256</v>
      </c>
      <c r="K65" s="12">
        <v>296.25</v>
      </c>
      <c r="L65" s="12">
        <v>355.5</v>
      </c>
    </row>
    <row r="66" spans="1:12" s="7" customFormat="1" ht="43.5" customHeight="1" thickBot="1">
      <c r="A66" s="40">
        <v>639</v>
      </c>
      <c r="B66" s="41" t="s">
        <v>35</v>
      </c>
      <c r="C66" s="13">
        <v>200</v>
      </c>
      <c r="D66" s="13">
        <v>200</v>
      </c>
      <c r="E66" s="12">
        <v>0.6</v>
      </c>
      <c r="F66" s="12">
        <v>0.6</v>
      </c>
      <c r="G66" s="12">
        <v>0</v>
      </c>
      <c r="H66" s="12">
        <v>0</v>
      </c>
      <c r="I66" s="12">
        <v>31.4</v>
      </c>
      <c r="J66" s="12">
        <v>31.4</v>
      </c>
      <c r="K66" s="12">
        <v>124</v>
      </c>
      <c r="L66" s="12">
        <v>124</v>
      </c>
    </row>
    <row r="67" spans="1:12" s="7" customFormat="1" ht="60" customHeight="1" thickBot="1">
      <c r="A67" s="40"/>
      <c r="B67" s="41" t="s">
        <v>120</v>
      </c>
      <c r="C67" s="13">
        <v>32.5</v>
      </c>
      <c r="D67" s="13">
        <v>32.5</v>
      </c>
      <c r="E67" s="12">
        <v>2.5025</v>
      </c>
      <c r="F67" s="12">
        <v>2.5025</v>
      </c>
      <c r="G67" s="12">
        <v>0.455</v>
      </c>
      <c r="H67" s="12">
        <v>0.455</v>
      </c>
      <c r="I67" s="12">
        <v>12.2525</v>
      </c>
      <c r="J67" s="12">
        <v>12.2525</v>
      </c>
      <c r="K67" s="12">
        <v>65</v>
      </c>
      <c r="L67" s="12">
        <v>65</v>
      </c>
    </row>
    <row r="68" spans="1:12" s="7" customFormat="1" ht="49.5" customHeight="1" thickBot="1">
      <c r="A68" s="40"/>
      <c r="B68" s="42" t="s">
        <v>11</v>
      </c>
      <c r="C68" s="13"/>
      <c r="D68" s="13"/>
      <c r="E68" s="12">
        <f aca="true" t="shared" si="7" ref="E68:L68">SUM(E62:E67)</f>
        <v>25.102500000000003</v>
      </c>
      <c r="F68" s="12">
        <f t="shared" si="7"/>
        <v>27.562500000000004</v>
      </c>
      <c r="G68" s="12">
        <f t="shared" si="7"/>
        <v>23.451666666666664</v>
      </c>
      <c r="H68" s="12">
        <f t="shared" si="7"/>
        <v>25.561666666666667</v>
      </c>
      <c r="I68" s="12">
        <f t="shared" si="7"/>
        <v>98.1225</v>
      </c>
      <c r="J68" s="12">
        <f t="shared" si="7"/>
        <v>108.6285</v>
      </c>
      <c r="K68" s="12">
        <f t="shared" si="7"/>
        <v>777.5166666666667</v>
      </c>
      <c r="L68" s="12">
        <f t="shared" si="7"/>
        <v>858.1666666666666</v>
      </c>
    </row>
    <row r="69" spans="1:12" s="7" customFormat="1" ht="40.5" customHeight="1" thickBot="1">
      <c r="A69" s="40"/>
      <c r="B69" s="42" t="s">
        <v>26</v>
      </c>
      <c r="C69" s="13"/>
      <c r="D69" s="13"/>
      <c r="E69" s="12">
        <f>E68+E56</f>
        <v>33.3125</v>
      </c>
      <c r="F69" s="12">
        <f aca="true" t="shared" si="8" ref="F69:L69">F68+F56</f>
        <v>35.7725</v>
      </c>
      <c r="G69" s="12">
        <f t="shared" si="8"/>
        <v>35.10366666666667</v>
      </c>
      <c r="H69" s="12">
        <f t="shared" si="8"/>
        <v>37.21366666666667</v>
      </c>
      <c r="I69" s="12">
        <f t="shared" si="8"/>
        <v>144.4445</v>
      </c>
      <c r="J69" s="12">
        <f t="shared" si="8"/>
        <v>154.9505</v>
      </c>
      <c r="K69" s="12">
        <f t="shared" si="8"/>
        <v>1099.5766666666666</v>
      </c>
      <c r="L69" s="12">
        <f t="shared" si="8"/>
        <v>1180.2266666666667</v>
      </c>
    </row>
    <row r="70" spans="1:12" s="7" customFormat="1" ht="27.75">
      <c r="A70" s="36"/>
      <c r="B70" s="37"/>
      <c r="C70" s="38"/>
      <c r="D70" s="38"/>
      <c r="E70" s="20"/>
      <c r="F70" s="20"/>
      <c r="G70" s="20"/>
      <c r="H70" s="20"/>
      <c r="I70" s="20"/>
      <c r="J70" s="20"/>
      <c r="K70" s="20"/>
      <c r="L70" s="20"/>
    </row>
    <row r="71" spans="1:12" s="7" customFormat="1" ht="27.75">
      <c r="A71" s="36"/>
      <c r="B71" s="37"/>
      <c r="C71" s="38"/>
      <c r="D71" s="38"/>
      <c r="E71" s="20"/>
      <c r="F71" s="20"/>
      <c r="G71" s="20"/>
      <c r="H71" s="20"/>
      <c r="I71" s="20"/>
      <c r="J71" s="20"/>
      <c r="K71" s="20"/>
      <c r="L71" s="20"/>
    </row>
    <row r="72" spans="1:12" s="7" customFormat="1" ht="27.75">
      <c r="A72" s="39" t="s">
        <v>16</v>
      </c>
      <c r="B72" s="37"/>
      <c r="C72" s="38"/>
      <c r="D72" s="38"/>
      <c r="E72" s="20"/>
      <c r="F72" s="20"/>
      <c r="G72" s="20"/>
      <c r="H72" s="20"/>
      <c r="I72" s="20"/>
      <c r="J72" s="20"/>
      <c r="K72" s="20"/>
      <c r="L72" s="20"/>
    </row>
    <row r="73" spans="1:12" s="7" customFormat="1" ht="28.5" thickBot="1">
      <c r="A73" s="38"/>
      <c r="B73" s="37"/>
      <c r="C73" s="38"/>
      <c r="D73" s="38"/>
      <c r="E73" s="20"/>
      <c r="F73" s="20"/>
      <c r="G73" s="20"/>
      <c r="H73" s="20"/>
      <c r="I73" s="20"/>
      <c r="J73" s="20"/>
      <c r="K73" s="20"/>
      <c r="L73" s="20"/>
    </row>
    <row r="74" spans="1:12" s="7" customFormat="1" ht="34.5" customHeight="1" thickBot="1">
      <c r="A74" s="103" t="s">
        <v>2</v>
      </c>
      <c r="B74" s="105" t="s">
        <v>3</v>
      </c>
      <c r="C74" s="107" t="s">
        <v>4</v>
      </c>
      <c r="D74" s="108"/>
      <c r="E74" s="101" t="s">
        <v>5</v>
      </c>
      <c r="F74" s="102"/>
      <c r="G74" s="101" t="s">
        <v>6</v>
      </c>
      <c r="H74" s="102"/>
      <c r="I74" s="101" t="s">
        <v>7</v>
      </c>
      <c r="J74" s="102"/>
      <c r="K74" s="101" t="s">
        <v>8</v>
      </c>
      <c r="L74" s="102"/>
    </row>
    <row r="75" spans="1:12" s="7" customFormat="1" ht="84.75" customHeight="1" thickBot="1">
      <c r="A75" s="104"/>
      <c r="B75" s="106"/>
      <c r="C75" s="23" t="s">
        <v>9</v>
      </c>
      <c r="D75" s="23" t="s">
        <v>10</v>
      </c>
      <c r="E75" s="24" t="s">
        <v>9</v>
      </c>
      <c r="F75" s="24" t="s">
        <v>10</v>
      </c>
      <c r="G75" s="24" t="s">
        <v>9</v>
      </c>
      <c r="H75" s="24" t="s">
        <v>10</v>
      </c>
      <c r="I75" s="24" t="s">
        <v>9</v>
      </c>
      <c r="J75" s="24" t="s">
        <v>10</v>
      </c>
      <c r="K75" s="24" t="s">
        <v>9</v>
      </c>
      <c r="L75" s="24" t="s">
        <v>10</v>
      </c>
    </row>
    <row r="76" spans="1:12" s="7" customFormat="1" ht="63" customHeight="1" thickBot="1">
      <c r="A76" s="40">
        <v>302</v>
      </c>
      <c r="B76" s="41" t="s">
        <v>52</v>
      </c>
      <c r="C76" s="13" t="s">
        <v>41</v>
      </c>
      <c r="D76" s="13" t="s">
        <v>41</v>
      </c>
      <c r="E76" s="12">
        <v>5.4</v>
      </c>
      <c r="F76" s="12">
        <v>5.4</v>
      </c>
      <c r="G76" s="12">
        <v>9</v>
      </c>
      <c r="H76" s="12">
        <v>9</v>
      </c>
      <c r="I76" s="12">
        <v>33.45</v>
      </c>
      <c r="J76" s="12">
        <v>33.45</v>
      </c>
      <c r="K76" s="12">
        <v>292</v>
      </c>
      <c r="L76" s="12">
        <v>292</v>
      </c>
    </row>
    <row r="77" spans="1:12" s="7" customFormat="1" ht="49.5" customHeight="1" thickBot="1">
      <c r="A77" s="40">
        <v>686</v>
      </c>
      <c r="B77" s="41" t="s">
        <v>25</v>
      </c>
      <c r="C77" s="15" t="s">
        <v>32</v>
      </c>
      <c r="D77" s="15" t="s">
        <v>32</v>
      </c>
      <c r="E77" s="14">
        <v>0.3</v>
      </c>
      <c r="F77" s="14">
        <v>0.3</v>
      </c>
      <c r="G77" s="14">
        <v>0</v>
      </c>
      <c r="H77" s="14">
        <v>0</v>
      </c>
      <c r="I77" s="14">
        <v>15.2</v>
      </c>
      <c r="J77" s="14">
        <v>15.2</v>
      </c>
      <c r="K77" s="14">
        <v>60</v>
      </c>
      <c r="L77" s="14">
        <v>60</v>
      </c>
    </row>
    <row r="78" spans="1:12" s="7" customFormat="1" ht="61.5" customHeight="1" thickBot="1">
      <c r="A78" s="40"/>
      <c r="B78" s="41" t="s">
        <v>121</v>
      </c>
      <c r="C78" s="13">
        <v>18</v>
      </c>
      <c r="D78" s="13">
        <v>18</v>
      </c>
      <c r="E78" s="12">
        <v>1.3499999999999999</v>
      </c>
      <c r="F78" s="12">
        <v>1.3499999999999999</v>
      </c>
      <c r="G78" s="12">
        <v>0.522</v>
      </c>
      <c r="H78" s="12">
        <v>0.522</v>
      </c>
      <c r="I78" s="12">
        <v>9.252</v>
      </c>
      <c r="J78" s="12">
        <v>9.252</v>
      </c>
      <c r="K78" s="12">
        <v>47.4</v>
      </c>
      <c r="L78" s="12">
        <v>47.4</v>
      </c>
    </row>
    <row r="79" spans="1:12" s="7" customFormat="1" ht="49.5" customHeight="1" thickBot="1">
      <c r="A79" s="40"/>
      <c r="B79" s="42" t="s">
        <v>11</v>
      </c>
      <c r="C79" s="13"/>
      <c r="D79" s="13"/>
      <c r="E79" s="12">
        <f>SUM(E76:E78)</f>
        <v>7.05</v>
      </c>
      <c r="F79" s="12">
        <f aca="true" t="shared" si="9" ref="F79:L79">SUM(F76:F78)</f>
        <v>7.05</v>
      </c>
      <c r="G79" s="12">
        <f t="shared" si="9"/>
        <v>9.522</v>
      </c>
      <c r="H79" s="12">
        <f t="shared" si="9"/>
        <v>9.522</v>
      </c>
      <c r="I79" s="12">
        <f t="shared" si="9"/>
        <v>57.90200000000001</v>
      </c>
      <c r="J79" s="12">
        <f t="shared" si="9"/>
        <v>57.90200000000001</v>
      </c>
      <c r="K79" s="12">
        <f>SUM(K76:K78)</f>
        <v>399.4</v>
      </c>
      <c r="L79" s="12">
        <f t="shared" si="9"/>
        <v>399.4</v>
      </c>
    </row>
    <row r="80" spans="1:12" s="7" customFormat="1" ht="27.75">
      <c r="A80" s="38"/>
      <c r="B80" s="37"/>
      <c r="C80" s="38"/>
      <c r="D80" s="38"/>
      <c r="E80" s="20"/>
      <c r="F80" s="20"/>
      <c r="G80" s="20"/>
      <c r="H80" s="20"/>
      <c r="I80" s="20"/>
      <c r="J80" s="20"/>
      <c r="K80" s="20"/>
      <c r="L80" s="20"/>
    </row>
    <row r="81" spans="1:12" s="7" customFormat="1" ht="27.75">
      <c r="A81" s="39" t="s">
        <v>15</v>
      </c>
      <c r="B81" s="37"/>
      <c r="C81" s="38"/>
      <c r="D81" s="38"/>
      <c r="E81" s="20"/>
      <c r="F81" s="20"/>
      <c r="G81" s="20"/>
      <c r="H81" s="20"/>
      <c r="I81" s="20"/>
      <c r="J81" s="20"/>
      <c r="K81" s="20"/>
      <c r="L81" s="20"/>
    </row>
    <row r="82" spans="1:12" s="7" customFormat="1" ht="28.5" thickBot="1">
      <c r="A82" s="38"/>
      <c r="B82" s="37"/>
      <c r="C82" s="38"/>
      <c r="D82" s="38"/>
      <c r="E82" s="20"/>
      <c r="F82" s="20"/>
      <c r="G82" s="20"/>
      <c r="H82" s="20"/>
      <c r="I82" s="20"/>
      <c r="J82" s="20"/>
      <c r="K82" s="20"/>
      <c r="L82" s="20"/>
    </row>
    <row r="83" spans="1:12" s="7" customFormat="1" ht="30.75" customHeight="1" thickBot="1">
      <c r="A83" s="103" t="s">
        <v>2</v>
      </c>
      <c r="B83" s="105" t="s">
        <v>3</v>
      </c>
      <c r="C83" s="107" t="s">
        <v>4</v>
      </c>
      <c r="D83" s="108"/>
      <c r="E83" s="101" t="s">
        <v>5</v>
      </c>
      <c r="F83" s="102"/>
      <c r="G83" s="101" t="s">
        <v>6</v>
      </c>
      <c r="H83" s="102"/>
      <c r="I83" s="101" t="s">
        <v>7</v>
      </c>
      <c r="J83" s="102"/>
      <c r="K83" s="101" t="s">
        <v>8</v>
      </c>
      <c r="L83" s="102"/>
    </row>
    <row r="84" spans="1:12" s="7" customFormat="1" ht="87" customHeight="1" thickBot="1">
      <c r="A84" s="104"/>
      <c r="B84" s="106"/>
      <c r="C84" s="23" t="s">
        <v>9</v>
      </c>
      <c r="D84" s="23" t="s">
        <v>10</v>
      </c>
      <c r="E84" s="24" t="s">
        <v>9</v>
      </c>
      <c r="F84" s="24" t="s">
        <v>10</v>
      </c>
      <c r="G84" s="24" t="s">
        <v>9</v>
      </c>
      <c r="H84" s="24" t="s">
        <v>10</v>
      </c>
      <c r="I84" s="24" t="s">
        <v>9</v>
      </c>
      <c r="J84" s="24" t="s">
        <v>10</v>
      </c>
      <c r="K84" s="24" t="s">
        <v>9</v>
      </c>
      <c r="L84" s="24" t="s">
        <v>10</v>
      </c>
    </row>
    <row r="85" spans="1:12" s="7" customFormat="1" ht="51.75" customHeight="1" thickBot="1">
      <c r="A85" s="40">
        <v>71</v>
      </c>
      <c r="B85" s="43" t="s">
        <v>123</v>
      </c>
      <c r="C85" s="13">
        <v>50</v>
      </c>
      <c r="D85" s="13">
        <v>40</v>
      </c>
      <c r="E85" s="12">
        <v>0.7</v>
      </c>
      <c r="F85" s="12">
        <v>0.56</v>
      </c>
      <c r="G85" s="12">
        <v>5.05</v>
      </c>
      <c r="H85" s="12">
        <v>4.04</v>
      </c>
      <c r="I85" s="12">
        <v>3.4</v>
      </c>
      <c r="J85" s="12">
        <v>2.72</v>
      </c>
      <c r="K85" s="12">
        <v>62</v>
      </c>
      <c r="L85" s="12">
        <v>49.6</v>
      </c>
    </row>
    <row r="86" spans="1:12" s="7" customFormat="1" ht="56.25" thickBot="1">
      <c r="A86" s="40">
        <v>139</v>
      </c>
      <c r="B86" s="43" t="s">
        <v>96</v>
      </c>
      <c r="C86" s="13" t="s">
        <v>97</v>
      </c>
      <c r="D86" s="13" t="s">
        <v>48</v>
      </c>
      <c r="E86" s="12">
        <v>6.32</v>
      </c>
      <c r="F86" s="12">
        <v>7.9</v>
      </c>
      <c r="G86" s="12">
        <v>4.48</v>
      </c>
      <c r="H86" s="12">
        <v>5.6</v>
      </c>
      <c r="I86" s="12">
        <v>17.84</v>
      </c>
      <c r="J86" s="12">
        <v>22.3</v>
      </c>
      <c r="K86" s="12">
        <v>173.6</v>
      </c>
      <c r="L86" s="12">
        <v>217</v>
      </c>
    </row>
    <row r="87" spans="1:12" s="7" customFormat="1" ht="49.5" customHeight="1" thickBot="1">
      <c r="A87" s="40">
        <v>388</v>
      </c>
      <c r="B87" s="43" t="s">
        <v>53</v>
      </c>
      <c r="C87" s="13">
        <v>60</v>
      </c>
      <c r="D87" s="13">
        <v>60</v>
      </c>
      <c r="E87" s="12">
        <v>8.50909090909091</v>
      </c>
      <c r="F87" s="12">
        <v>8.50909090909091</v>
      </c>
      <c r="G87" s="12">
        <v>5.76</v>
      </c>
      <c r="H87" s="12">
        <v>5.76</v>
      </c>
      <c r="I87" s="12">
        <v>9.949090909090907</v>
      </c>
      <c r="J87" s="12">
        <v>9.949090909090907</v>
      </c>
      <c r="K87" s="14">
        <v>128.72727272727272</v>
      </c>
      <c r="L87" s="14">
        <v>128.72727272727272</v>
      </c>
    </row>
    <row r="88" spans="1:12" s="7" customFormat="1" ht="49.5" customHeight="1" thickBot="1">
      <c r="A88" s="40">
        <v>520</v>
      </c>
      <c r="B88" s="41" t="s">
        <v>24</v>
      </c>
      <c r="C88" s="13">
        <v>125</v>
      </c>
      <c r="D88" s="13">
        <v>150</v>
      </c>
      <c r="E88" s="12">
        <v>4.55</v>
      </c>
      <c r="F88" s="12">
        <v>5.4</v>
      </c>
      <c r="G88" s="12">
        <v>10.75</v>
      </c>
      <c r="H88" s="12">
        <v>12.9</v>
      </c>
      <c r="I88" s="12">
        <v>20.25</v>
      </c>
      <c r="J88" s="12">
        <v>24.3</v>
      </c>
      <c r="K88" s="12">
        <v>157.5</v>
      </c>
      <c r="L88" s="12">
        <v>189</v>
      </c>
    </row>
    <row r="89" spans="1:12" s="7" customFormat="1" ht="49.5" customHeight="1" thickBot="1">
      <c r="A89" s="40">
        <v>701</v>
      </c>
      <c r="B89" s="41" t="s">
        <v>54</v>
      </c>
      <c r="C89" s="13">
        <v>200</v>
      </c>
      <c r="D89" s="13">
        <v>200</v>
      </c>
      <c r="E89" s="12">
        <v>0.2</v>
      </c>
      <c r="F89" s="12">
        <v>0.2</v>
      </c>
      <c r="G89" s="12">
        <v>0</v>
      </c>
      <c r="H89" s="12">
        <v>0</v>
      </c>
      <c r="I89" s="12">
        <v>35.8</v>
      </c>
      <c r="J89" s="12">
        <v>35.8</v>
      </c>
      <c r="K89" s="12">
        <v>142</v>
      </c>
      <c r="L89" s="12">
        <v>142</v>
      </c>
    </row>
    <row r="90" spans="1:12" s="7" customFormat="1" ht="28.5" thickBot="1">
      <c r="A90" s="40"/>
      <c r="B90" s="41" t="s">
        <v>120</v>
      </c>
      <c r="C90" s="13">
        <v>32.5</v>
      </c>
      <c r="D90" s="13">
        <v>32.5</v>
      </c>
      <c r="E90" s="12">
        <v>2.5025</v>
      </c>
      <c r="F90" s="12">
        <v>2.5025</v>
      </c>
      <c r="G90" s="12">
        <v>0.455</v>
      </c>
      <c r="H90" s="12">
        <v>0.455</v>
      </c>
      <c r="I90" s="12">
        <v>12.2525</v>
      </c>
      <c r="J90" s="12">
        <v>12.2525</v>
      </c>
      <c r="K90" s="12">
        <v>65</v>
      </c>
      <c r="L90" s="12">
        <v>65</v>
      </c>
    </row>
    <row r="91" spans="1:12" s="7" customFormat="1" ht="49.5" customHeight="1" thickBot="1">
      <c r="A91" s="40"/>
      <c r="B91" s="42" t="s">
        <v>11</v>
      </c>
      <c r="C91" s="13"/>
      <c r="D91" s="13"/>
      <c r="E91" s="12">
        <f aca="true" t="shared" si="10" ref="E91:L91">SUM(E85:E90)</f>
        <v>22.781590909090912</v>
      </c>
      <c r="F91" s="12">
        <f t="shared" si="10"/>
        <v>25.071590909090908</v>
      </c>
      <c r="G91" s="12">
        <f t="shared" si="10"/>
        <v>26.494999999999997</v>
      </c>
      <c r="H91" s="12">
        <f t="shared" si="10"/>
        <v>28.755</v>
      </c>
      <c r="I91" s="12">
        <f t="shared" si="10"/>
        <v>99.4915909090909</v>
      </c>
      <c r="J91" s="12">
        <f t="shared" si="10"/>
        <v>107.3215909090909</v>
      </c>
      <c r="K91" s="12">
        <f t="shared" si="10"/>
        <v>728.8272727272727</v>
      </c>
      <c r="L91" s="12">
        <f t="shared" si="10"/>
        <v>791.3272727272728</v>
      </c>
    </row>
    <row r="92" spans="1:12" s="7" customFormat="1" ht="49.5" customHeight="1" thickBot="1">
      <c r="A92" s="40"/>
      <c r="B92" s="42" t="s">
        <v>26</v>
      </c>
      <c r="C92" s="13"/>
      <c r="D92" s="13"/>
      <c r="E92" s="12">
        <f>E79+E91</f>
        <v>29.831590909090913</v>
      </c>
      <c r="F92" s="12">
        <f aca="true" t="shared" si="11" ref="F92:L92">F79+F91</f>
        <v>32.121590909090905</v>
      </c>
      <c r="G92" s="12">
        <f t="shared" si="11"/>
        <v>36.016999999999996</v>
      </c>
      <c r="H92" s="12">
        <f t="shared" si="11"/>
        <v>38.277</v>
      </c>
      <c r="I92" s="12">
        <f t="shared" si="11"/>
        <v>157.3935909090909</v>
      </c>
      <c r="J92" s="12">
        <f t="shared" si="11"/>
        <v>165.22359090909092</v>
      </c>
      <c r="K92" s="12">
        <f t="shared" si="11"/>
        <v>1128.2272727272725</v>
      </c>
      <c r="L92" s="12">
        <f t="shared" si="11"/>
        <v>1190.7272727272727</v>
      </c>
    </row>
    <row r="93" spans="1:12" s="7" customFormat="1" ht="49.5" customHeight="1">
      <c r="A93" s="38"/>
      <c r="B93" s="37"/>
      <c r="C93" s="38"/>
      <c r="D93" s="38"/>
      <c r="E93" s="20"/>
      <c r="F93" s="20"/>
      <c r="G93" s="20"/>
      <c r="H93" s="20"/>
      <c r="I93" s="20"/>
      <c r="J93" s="20"/>
      <c r="K93" s="20"/>
      <c r="L93" s="20"/>
    </row>
    <row r="94" spans="1:12" s="7" customFormat="1" ht="49.5" customHeight="1">
      <c r="A94" s="39" t="s">
        <v>17</v>
      </c>
      <c r="B94" s="46"/>
      <c r="C94" s="38"/>
      <c r="D94" s="38"/>
      <c r="E94" s="20"/>
      <c r="F94" s="20"/>
      <c r="G94" s="20"/>
      <c r="H94" s="20"/>
      <c r="I94" s="20"/>
      <c r="J94" s="20"/>
      <c r="K94" s="20"/>
      <c r="L94" s="20"/>
    </row>
    <row r="95" spans="1:12" s="7" customFormat="1" ht="49.5" customHeight="1" thickBot="1">
      <c r="A95" s="36"/>
      <c r="B95" s="37"/>
      <c r="C95" s="38"/>
      <c r="D95" s="38"/>
      <c r="E95" s="20"/>
      <c r="F95" s="20"/>
      <c r="G95" s="20"/>
      <c r="H95" s="20"/>
      <c r="I95" s="20"/>
      <c r="J95" s="20"/>
      <c r="K95" s="20"/>
      <c r="L95" s="20"/>
    </row>
    <row r="96" spans="1:12" s="7" customFormat="1" ht="36" customHeight="1" thickBot="1">
      <c r="A96" s="103" t="s">
        <v>2</v>
      </c>
      <c r="B96" s="105" t="s">
        <v>3</v>
      </c>
      <c r="C96" s="107" t="s">
        <v>4</v>
      </c>
      <c r="D96" s="108"/>
      <c r="E96" s="101" t="s">
        <v>5</v>
      </c>
      <c r="F96" s="102"/>
      <c r="G96" s="101" t="s">
        <v>6</v>
      </c>
      <c r="H96" s="102"/>
      <c r="I96" s="101" t="s">
        <v>7</v>
      </c>
      <c r="J96" s="102"/>
      <c r="K96" s="101" t="s">
        <v>8</v>
      </c>
      <c r="L96" s="102"/>
    </row>
    <row r="97" spans="1:12" s="7" customFormat="1" ht="85.5" customHeight="1" thickBot="1">
      <c r="A97" s="104"/>
      <c r="B97" s="106"/>
      <c r="C97" s="23" t="s">
        <v>9</v>
      </c>
      <c r="D97" s="23" t="s">
        <v>10</v>
      </c>
      <c r="E97" s="24" t="s">
        <v>9</v>
      </c>
      <c r="F97" s="24" t="s">
        <v>10</v>
      </c>
      <c r="G97" s="24" t="s">
        <v>9</v>
      </c>
      <c r="H97" s="24" t="s">
        <v>10</v>
      </c>
      <c r="I97" s="24" t="s">
        <v>9</v>
      </c>
      <c r="J97" s="24" t="s">
        <v>10</v>
      </c>
      <c r="K97" s="24" t="s">
        <v>9</v>
      </c>
      <c r="L97" s="24" t="s">
        <v>10</v>
      </c>
    </row>
    <row r="98" spans="1:12" s="7" customFormat="1" ht="56.25" thickBot="1">
      <c r="A98" s="40">
        <v>366</v>
      </c>
      <c r="B98" s="43" t="s">
        <v>76</v>
      </c>
      <c r="C98" s="13" t="s">
        <v>42</v>
      </c>
      <c r="D98" s="13" t="s">
        <v>42</v>
      </c>
      <c r="E98" s="12">
        <v>4.85</v>
      </c>
      <c r="F98" s="12">
        <v>4.85</v>
      </c>
      <c r="G98" s="12">
        <v>4.35</v>
      </c>
      <c r="H98" s="12">
        <v>4.35</v>
      </c>
      <c r="I98" s="12">
        <v>9.45</v>
      </c>
      <c r="J98" s="12">
        <v>9.45</v>
      </c>
      <c r="K98" s="12">
        <v>220</v>
      </c>
      <c r="L98" s="12">
        <v>220</v>
      </c>
    </row>
    <row r="99" spans="1:12" s="7" customFormat="1" ht="49.5" customHeight="1" thickBot="1">
      <c r="A99" s="40">
        <v>685</v>
      </c>
      <c r="B99" s="41" t="s">
        <v>55</v>
      </c>
      <c r="C99" s="31" t="s">
        <v>33</v>
      </c>
      <c r="D99" s="31" t="s">
        <v>33</v>
      </c>
      <c r="E99" s="12">
        <v>0.2</v>
      </c>
      <c r="F99" s="12">
        <v>0.2</v>
      </c>
      <c r="G99" s="12">
        <v>0</v>
      </c>
      <c r="H99" s="12">
        <v>0</v>
      </c>
      <c r="I99" s="12">
        <v>15</v>
      </c>
      <c r="J99" s="12">
        <v>15</v>
      </c>
      <c r="K99" s="12">
        <v>58</v>
      </c>
      <c r="L99" s="12">
        <v>58</v>
      </c>
    </row>
    <row r="100" spans="1:12" s="7" customFormat="1" ht="49.5" customHeight="1" thickBot="1">
      <c r="A100" s="40"/>
      <c r="B100" s="42" t="s">
        <v>11</v>
      </c>
      <c r="C100" s="13"/>
      <c r="D100" s="13"/>
      <c r="E100" s="12">
        <f aca="true" t="shared" si="12" ref="E100:L100">SUM(E98:E99)</f>
        <v>5.05</v>
      </c>
      <c r="F100" s="12">
        <f t="shared" si="12"/>
        <v>5.05</v>
      </c>
      <c r="G100" s="12">
        <f t="shared" si="12"/>
        <v>4.35</v>
      </c>
      <c r="H100" s="12">
        <f t="shared" si="12"/>
        <v>4.35</v>
      </c>
      <c r="I100" s="12">
        <f t="shared" si="12"/>
        <v>24.45</v>
      </c>
      <c r="J100" s="12">
        <f t="shared" si="12"/>
        <v>24.45</v>
      </c>
      <c r="K100" s="12">
        <f t="shared" si="12"/>
        <v>278</v>
      </c>
      <c r="L100" s="12">
        <f t="shared" si="12"/>
        <v>278</v>
      </c>
    </row>
    <row r="101" spans="1:12" s="7" customFormat="1" ht="49.5" customHeight="1">
      <c r="A101" s="38"/>
      <c r="B101" s="37"/>
      <c r="C101" s="38"/>
      <c r="D101" s="38"/>
      <c r="E101" s="20"/>
      <c r="F101" s="20"/>
      <c r="G101" s="20"/>
      <c r="H101" s="20"/>
      <c r="I101" s="20"/>
      <c r="J101" s="20"/>
      <c r="K101" s="20"/>
      <c r="L101" s="20"/>
    </row>
    <row r="102" spans="1:12" s="7" customFormat="1" ht="49.5" customHeight="1">
      <c r="A102" s="39" t="s">
        <v>15</v>
      </c>
      <c r="B102" s="37"/>
      <c r="C102" s="38"/>
      <c r="D102" s="38"/>
      <c r="E102" s="18"/>
      <c r="F102" s="18"/>
      <c r="G102" s="18"/>
      <c r="H102" s="18"/>
      <c r="I102" s="18"/>
      <c r="J102" s="18"/>
      <c r="K102" s="18"/>
      <c r="L102" s="18"/>
    </row>
    <row r="103" spans="1:12" s="7" customFormat="1" ht="49.5" customHeight="1" thickBot="1">
      <c r="A103" s="38"/>
      <c r="B103" s="37"/>
      <c r="C103" s="38"/>
      <c r="D103" s="38"/>
      <c r="E103" s="20"/>
      <c r="F103" s="20"/>
      <c r="G103" s="20"/>
      <c r="H103" s="20"/>
      <c r="I103" s="20"/>
      <c r="J103" s="20"/>
      <c r="K103" s="20"/>
      <c r="L103" s="20"/>
    </row>
    <row r="104" spans="1:12" s="7" customFormat="1" ht="36.75" customHeight="1" thickBot="1">
      <c r="A104" s="103" t="s">
        <v>2</v>
      </c>
      <c r="B104" s="105" t="s">
        <v>3</v>
      </c>
      <c r="C104" s="107" t="s">
        <v>4</v>
      </c>
      <c r="D104" s="108"/>
      <c r="E104" s="101" t="s">
        <v>5</v>
      </c>
      <c r="F104" s="102"/>
      <c r="G104" s="101" t="s">
        <v>6</v>
      </c>
      <c r="H104" s="102"/>
      <c r="I104" s="101" t="s">
        <v>7</v>
      </c>
      <c r="J104" s="102"/>
      <c r="K104" s="101" t="s">
        <v>8</v>
      </c>
      <c r="L104" s="102"/>
    </row>
    <row r="105" spans="1:12" s="7" customFormat="1" ht="81" customHeight="1" thickBot="1">
      <c r="A105" s="104"/>
      <c r="B105" s="106"/>
      <c r="C105" s="23" t="s">
        <v>9</v>
      </c>
      <c r="D105" s="23" t="s">
        <v>10</v>
      </c>
      <c r="E105" s="24" t="s">
        <v>9</v>
      </c>
      <c r="F105" s="24" t="s">
        <v>10</v>
      </c>
      <c r="G105" s="24" t="s">
        <v>9</v>
      </c>
      <c r="H105" s="24" t="s">
        <v>10</v>
      </c>
      <c r="I105" s="24" t="s">
        <v>9</v>
      </c>
      <c r="J105" s="24" t="s">
        <v>10</v>
      </c>
      <c r="K105" s="24" t="s">
        <v>9</v>
      </c>
      <c r="L105" s="24" t="s">
        <v>10</v>
      </c>
    </row>
    <row r="106" spans="1:12" s="7" customFormat="1" ht="67.5" customHeight="1" thickBot="1">
      <c r="A106" s="40">
        <v>25</v>
      </c>
      <c r="B106" s="43" t="s">
        <v>124</v>
      </c>
      <c r="C106" s="13">
        <v>50</v>
      </c>
      <c r="D106" s="13">
        <v>40</v>
      </c>
      <c r="E106" s="12">
        <v>0.9</v>
      </c>
      <c r="F106" s="12">
        <v>0.72</v>
      </c>
      <c r="G106" s="12">
        <v>3.95</v>
      </c>
      <c r="H106" s="12">
        <v>3.16</v>
      </c>
      <c r="I106" s="12">
        <v>7.05</v>
      </c>
      <c r="J106" s="12">
        <v>5.64</v>
      </c>
      <c r="K106" s="12">
        <v>69</v>
      </c>
      <c r="L106" s="12">
        <v>55.2</v>
      </c>
    </row>
    <row r="107" spans="1:12" s="7" customFormat="1" ht="63" customHeight="1" thickBot="1">
      <c r="A107" s="40">
        <v>110</v>
      </c>
      <c r="B107" s="43" t="s">
        <v>98</v>
      </c>
      <c r="C107" s="13" t="s">
        <v>93</v>
      </c>
      <c r="D107" s="13" t="s">
        <v>46</v>
      </c>
      <c r="E107" s="12">
        <v>4.67</v>
      </c>
      <c r="F107" s="12">
        <v>5.6</v>
      </c>
      <c r="G107" s="12">
        <v>5.53</v>
      </c>
      <c r="H107" s="12">
        <v>6.7</v>
      </c>
      <c r="I107" s="12">
        <v>12.53</v>
      </c>
      <c r="J107" s="12">
        <v>14.8</v>
      </c>
      <c r="K107" s="12">
        <v>115.33</v>
      </c>
      <c r="L107" s="12">
        <v>138</v>
      </c>
    </row>
    <row r="108" spans="1:12" s="7" customFormat="1" ht="49.5" customHeight="1" thickBot="1">
      <c r="A108" s="40">
        <v>433</v>
      </c>
      <c r="B108" s="41" t="s">
        <v>56</v>
      </c>
      <c r="C108" s="13" t="s">
        <v>122</v>
      </c>
      <c r="D108" s="13" t="s">
        <v>122</v>
      </c>
      <c r="E108" s="12">
        <v>11.120000000000001</v>
      </c>
      <c r="F108" s="12">
        <v>11.120000000000001</v>
      </c>
      <c r="G108" s="12">
        <v>5.2</v>
      </c>
      <c r="H108" s="12">
        <v>5.2</v>
      </c>
      <c r="I108" s="12">
        <v>3.2</v>
      </c>
      <c r="J108" s="12">
        <v>3.2</v>
      </c>
      <c r="K108" s="12">
        <v>141.33333333333334</v>
      </c>
      <c r="L108" s="12">
        <v>141.33333333333334</v>
      </c>
    </row>
    <row r="109" spans="1:12" s="7" customFormat="1" ht="49.5" customHeight="1" thickBot="1">
      <c r="A109" s="40">
        <v>511</v>
      </c>
      <c r="B109" s="41" t="s">
        <v>30</v>
      </c>
      <c r="C109" s="13">
        <v>125</v>
      </c>
      <c r="D109" s="13">
        <v>150</v>
      </c>
      <c r="E109" s="12">
        <v>3</v>
      </c>
      <c r="F109" s="12">
        <v>3.6</v>
      </c>
      <c r="G109" s="12">
        <v>7.5</v>
      </c>
      <c r="H109" s="12">
        <v>9</v>
      </c>
      <c r="I109" s="12">
        <v>11.25</v>
      </c>
      <c r="J109" s="12">
        <v>13.5</v>
      </c>
      <c r="K109" s="12">
        <v>251.25</v>
      </c>
      <c r="L109" s="12">
        <v>301.5</v>
      </c>
    </row>
    <row r="110" spans="1:12" s="7" customFormat="1" ht="49.5" customHeight="1" thickBot="1">
      <c r="A110" s="40">
        <v>634</v>
      </c>
      <c r="B110" s="41" t="s">
        <v>74</v>
      </c>
      <c r="C110" s="15">
        <v>200</v>
      </c>
      <c r="D110" s="15">
        <v>200</v>
      </c>
      <c r="E110" s="14">
        <v>0.6</v>
      </c>
      <c r="F110" s="14">
        <v>0.6</v>
      </c>
      <c r="G110" s="14">
        <v>0</v>
      </c>
      <c r="H110" s="14">
        <v>0</v>
      </c>
      <c r="I110" s="14">
        <v>35.4</v>
      </c>
      <c r="J110" s="14">
        <v>35.4</v>
      </c>
      <c r="K110" s="14">
        <v>140</v>
      </c>
      <c r="L110" s="14">
        <v>140</v>
      </c>
    </row>
    <row r="111" spans="1:12" s="7" customFormat="1" ht="28.5" thickBot="1">
      <c r="A111" s="40"/>
      <c r="B111" s="41" t="s">
        <v>120</v>
      </c>
      <c r="C111" s="13">
        <v>32.5</v>
      </c>
      <c r="D111" s="13">
        <v>32.5</v>
      </c>
      <c r="E111" s="12">
        <v>2.5025</v>
      </c>
      <c r="F111" s="12">
        <v>2.5025</v>
      </c>
      <c r="G111" s="12">
        <v>0.455</v>
      </c>
      <c r="H111" s="12">
        <v>0.455</v>
      </c>
      <c r="I111" s="12">
        <v>12.2525</v>
      </c>
      <c r="J111" s="12">
        <v>12.2525</v>
      </c>
      <c r="K111" s="12">
        <v>65</v>
      </c>
      <c r="L111" s="12">
        <v>65</v>
      </c>
    </row>
    <row r="112" spans="1:12" s="7" customFormat="1" ht="49.5" customHeight="1" thickBot="1">
      <c r="A112" s="40"/>
      <c r="B112" s="42" t="s">
        <v>11</v>
      </c>
      <c r="C112" s="13"/>
      <c r="D112" s="13"/>
      <c r="E112" s="12">
        <f aca="true" t="shared" si="13" ref="E112:L112">SUM(E106:E111)</f>
        <v>22.792500000000004</v>
      </c>
      <c r="F112" s="12">
        <f t="shared" si="13"/>
        <v>24.142500000000005</v>
      </c>
      <c r="G112" s="12">
        <f t="shared" si="13"/>
        <v>22.634999999999998</v>
      </c>
      <c r="H112" s="12">
        <f t="shared" si="13"/>
        <v>24.514999999999997</v>
      </c>
      <c r="I112" s="12">
        <f t="shared" si="13"/>
        <v>81.6825</v>
      </c>
      <c r="J112" s="12">
        <f t="shared" si="13"/>
        <v>84.79249999999999</v>
      </c>
      <c r="K112" s="12">
        <f t="shared" si="13"/>
        <v>781.9133333333333</v>
      </c>
      <c r="L112" s="12">
        <f t="shared" si="13"/>
        <v>841.0333333333333</v>
      </c>
    </row>
    <row r="113" spans="1:12" s="7" customFormat="1" ht="49.5" customHeight="1" thickBot="1">
      <c r="A113" s="40"/>
      <c r="B113" s="42" t="s">
        <v>26</v>
      </c>
      <c r="C113" s="13"/>
      <c r="D113" s="13"/>
      <c r="E113" s="12">
        <f>E100+E112</f>
        <v>27.842500000000005</v>
      </c>
      <c r="F113" s="12">
        <f aca="true" t="shared" si="14" ref="F113:L113">F100+F112</f>
        <v>29.192500000000006</v>
      </c>
      <c r="G113" s="12">
        <f t="shared" si="14"/>
        <v>26.985</v>
      </c>
      <c r="H113" s="12">
        <f t="shared" si="14"/>
        <v>28.864999999999995</v>
      </c>
      <c r="I113" s="12">
        <f t="shared" si="14"/>
        <v>106.13250000000001</v>
      </c>
      <c r="J113" s="12">
        <f t="shared" si="14"/>
        <v>109.24249999999999</v>
      </c>
      <c r="K113" s="12">
        <f t="shared" si="14"/>
        <v>1059.9133333333334</v>
      </c>
      <c r="L113" s="12">
        <f t="shared" si="14"/>
        <v>1119.0333333333333</v>
      </c>
    </row>
    <row r="114" spans="1:12" s="7" customFormat="1" ht="49.5" customHeight="1">
      <c r="A114" s="38"/>
      <c r="B114" s="37"/>
      <c r="C114" s="38"/>
      <c r="D114" s="38"/>
      <c r="E114" s="20"/>
      <c r="F114" s="20"/>
      <c r="G114" s="20"/>
      <c r="H114" s="20"/>
      <c r="I114" s="20"/>
      <c r="J114" s="20"/>
      <c r="K114" s="20"/>
      <c r="L114" s="20"/>
    </row>
    <row r="115" spans="1:12" s="7" customFormat="1" ht="38.25" customHeight="1">
      <c r="A115" s="38"/>
      <c r="B115" s="37"/>
      <c r="C115" s="38"/>
      <c r="D115" s="38"/>
      <c r="E115" s="20"/>
      <c r="F115" s="20"/>
      <c r="G115" s="20"/>
      <c r="H115" s="20"/>
      <c r="I115" s="20"/>
      <c r="J115" s="20"/>
      <c r="K115" s="20"/>
      <c r="L115" s="20"/>
    </row>
    <row r="116" spans="1:12" s="7" customFormat="1" ht="38.25" customHeight="1">
      <c r="A116" s="8" t="s">
        <v>18</v>
      </c>
      <c r="B116" s="37"/>
      <c r="C116" s="38"/>
      <c r="D116" s="38"/>
      <c r="E116" s="20"/>
      <c r="F116" s="20"/>
      <c r="G116" s="20"/>
      <c r="H116" s="20"/>
      <c r="I116" s="20"/>
      <c r="J116" s="20"/>
      <c r="K116" s="21"/>
      <c r="L116" s="21"/>
    </row>
    <row r="117" spans="1:12" s="7" customFormat="1" ht="38.25" customHeight="1" thickBot="1">
      <c r="A117" s="8"/>
      <c r="B117" s="37"/>
      <c r="C117" s="38"/>
      <c r="D117" s="38"/>
      <c r="E117" s="20"/>
      <c r="F117" s="20"/>
      <c r="G117" s="20"/>
      <c r="H117" s="20"/>
      <c r="I117" s="20"/>
      <c r="J117" s="20"/>
      <c r="K117" s="21"/>
      <c r="L117" s="21"/>
    </row>
    <row r="118" spans="1:12" s="7" customFormat="1" ht="38.25" customHeight="1" thickBot="1">
      <c r="A118" s="109" t="s">
        <v>2</v>
      </c>
      <c r="B118" s="105" t="s">
        <v>3</v>
      </c>
      <c r="C118" s="107" t="s">
        <v>4</v>
      </c>
      <c r="D118" s="108"/>
      <c r="E118" s="101" t="s">
        <v>5</v>
      </c>
      <c r="F118" s="102"/>
      <c r="G118" s="101" t="s">
        <v>6</v>
      </c>
      <c r="H118" s="102"/>
      <c r="I118" s="101" t="s">
        <v>7</v>
      </c>
      <c r="J118" s="102"/>
      <c r="K118" s="101" t="s">
        <v>8</v>
      </c>
      <c r="L118" s="102"/>
    </row>
    <row r="119" spans="1:12" s="7" customFormat="1" ht="54.75" thickBot="1">
      <c r="A119" s="110"/>
      <c r="B119" s="106"/>
      <c r="C119" s="23" t="s">
        <v>9</v>
      </c>
      <c r="D119" s="24" t="s">
        <v>10</v>
      </c>
      <c r="E119" s="24" t="s">
        <v>9</v>
      </c>
      <c r="F119" s="24" t="s">
        <v>10</v>
      </c>
      <c r="G119" s="24" t="s">
        <v>9</v>
      </c>
      <c r="H119" s="24" t="s">
        <v>10</v>
      </c>
      <c r="I119" s="24" t="s">
        <v>9</v>
      </c>
      <c r="J119" s="24" t="s">
        <v>10</v>
      </c>
      <c r="K119" s="24" t="s">
        <v>9</v>
      </c>
      <c r="L119" s="24" t="s">
        <v>10</v>
      </c>
    </row>
    <row r="120" spans="1:12" s="7" customFormat="1" ht="56.25" thickBot="1">
      <c r="A120" s="40">
        <v>302</v>
      </c>
      <c r="B120" s="41" t="s">
        <v>45</v>
      </c>
      <c r="C120" s="13" t="s">
        <v>41</v>
      </c>
      <c r="D120" s="13" t="s">
        <v>41</v>
      </c>
      <c r="E120" s="12">
        <v>4.2</v>
      </c>
      <c r="F120" s="12">
        <v>4.2</v>
      </c>
      <c r="G120" s="12">
        <v>7.8</v>
      </c>
      <c r="H120" s="12">
        <v>7.8</v>
      </c>
      <c r="I120" s="12">
        <v>19.8</v>
      </c>
      <c r="J120" s="12">
        <v>19.8</v>
      </c>
      <c r="K120" s="12">
        <v>273</v>
      </c>
      <c r="L120" s="12">
        <v>273</v>
      </c>
    </row>
    <row r="121" spans="1:12" s="7" customFormat="1" ht="63" customHeight="1" thickBot="1">
      <c r="A121" s="40"/>
      <c r="B121" s="41" t="s">
        <v>121</v>
      </c>
      <c r="C121" s="13">
        <v>18</v>
      </c>
      <c r="D121" s="13">
        <v>18</v>
      </c>
      <c r="E121" s="12">
        <v>1.3499999999999999</v>
      </c>
      <c r="F121" s="12">
        <v>1.3499999999999999</v>
      </c>
      <c r="G121" s="12">
        <v>0.522</v>
      </c>
      <c r="H121" s="12">
        <v>0.522</v>
      </c>
      <c r="I121" s="12">
        <v>9.252</v>
      </c>
      <c r="J121" s="12">
        <v>9.252</v>
      </c>
      <c r="K121" s="12">
        <v>47.4</v>
      </c>
      <c r="L121" s="12">
        <v>47.4</v>
      </c>
    </row>
    <row r="122" spans="1:12" s="7" customFormat="1" ht="49.5" customHeight="1" thickBot="1">
      <c r="A122" s="40">
        <v>694</v>
      </c>
      <c r="B122" s="43" t="s">
        <v>73</v>
      </c>
      <c r="C122" s="13" t="s">
        <v>40</v>
      </c>
      <c r="D122" s="13" t="s">
        <v>40</v>
      </c>
      <c r="E122" s="12">
        <v>4.7</v>
      </c>
      <c r="F122" s="12">
        <v>4.7</v>
      </c>
      <c r="G122" s="12">
        <v>5</v>
      </c>
      <c r="H122" s="12">
        <v>5</v>
      </c>
      <c r="I122" s="12">
        <v>31.8</v>
      </c>
      <c r="J122" s="12">
        <v>31.8</v>
      </c>
      <c r="K122" s="12">
        <v>187</v>
      </c>
      <c r="L122" s="12">
        <v>187</v>
      </c>
    </row>
    <row r="123" spans="1:12" s="7" customFormat="1" ht="38.25" customHeight="1" thickBot="1">
      <c r="A123" s="9"/>
      <c r="B123" s="42" t="s">
        <v>11</v>
      </c>
      <c r="C123" s="13"/>
      <c r="D123" s="13"/>
      <c r="E123" s="12">
        <f aca="true" t="shared" si="15" ref="E123:L123">SUM(E120:E122)</f>
        <v>10.25</v>
      </c>
      <c r="F123" s="12">
        <f t="shared" si="15"/>
        <v>10.25</v>
      </c>
      <c r="G123" s="12">
        <f t="shared" si="15"/>
        <v>13.322</v>
      </c>
      <c r="H123" s="12">
        <f t="shared" si="15"/>
        <v>13.322</v>
      </c>
      <c r="I123" s="12">
        <f t="shared" si="15"/>
        <v>60.852000000000004</v>
      </c>
      <c r="J123" s="12">
        <f t="shared" si="15"/>
        <v>60.852000000000004</v>
      </c>
      <c r="K123" s="12">
        <f t="shared" si="15"/>
        <v>507.4</v>
      </c>
      <c r="L123" s="12">
        <f t="shared" si="15"/>
        <v>507.4</v>
      </c>
    </row>
    <row r="124" spans="2:12" s="7" customFormat="1" ht="38.25" customHeight="1">
      <c r="B124" s="60"/>
      <c r="C124" s="61"/>
      <c r="D124" s="61"/>
      <c r="E124" s="20"/>
      <c r="F124" s="20"/>
      <c r="G124" s="20"/>
      <c r="H124" s="20"/>
      <c r="I124" s="20"/>
      <c r="J124" s="20"/>
      <c r="K124" s="20"/>
      <c r="L124" s="20"/>
    </row>
    <row r="125" spans="1:12" s="7" customFormat="1" ht="38.25" customHeight="1">
      <c r="A125" s="8" t="s">
        <v>15</v>
      </c>
      <c r="B125" s="60"/>
      <c r="C125" s="61"/>
      <c r="D125" s="61"/>
      <c r="E125" s="18"/>
      <c r="F125" s="18"/>
      <c r="G125" s="18"/>
      <c r="H125" s="18"/>
      <c r="I125" s="18"/>
      <c r="J125" s="18"/>
      <c r="K125" s="18"/>
      <c r="L125" s="18"/>
    </row>
    <row r="126" spans="2:12" s="7" customFormat="1" ht="38.25" customHeight="1" thickBot="1">
      <c r="B126" s="60"/>
      <c r="C126" s="61"/>
      <c r="D126" s="61"/>
      <c r="E126" s="20"/>
      <c r="F126" s="20"/>
      <c r="G126" s="20"/>
      <c r="H126" s="20"/>
      <c r="I126" s="20"/>
      <c r="J126" s="20"/>
      <c r="K126" s="20"/>
      <c r="L126" s="20"/>
    </row>
    <row r="127" spans="1:12" s="7" customFormat="1" ht="38.25" customHeight="1" thickBot="1">
      <c r="A127" s="109" t="s">
        <v>2</v>
      </c>
      <c r="B127" s="105" t="s">
        <v>3</v>
      </c>
      <c r="C127" s="107" t="s">
        <v>4</v>
      </c>
      <c r="D127" s="108"/>
      <c r="E127" s="101" t="s">
        <v>5</v>
      </c>
      <c r="F127" s="102"/>
      <c r="G127" s="101" t="s">
        <v>6</v>
      </c>
      <c r="H127" s="102"/>
      <c r="I127" s="101" t="s">
        <v>7</v>
      </c>
      <c r="J127" s="102"/>
      <c r="K127" s="101" t="s">
        <v>8</v>
      </c>
      <c r="L127" s="102"/>
    </row>
    <row r="128" spans="1:12" s="7" customFormat="1" ht="54.75" thickBot="1">
      <c r="A128" s="110"/>
      <c r="B128" s="106"/>
      <c r="C128" s="23" t="s">
        <v>9</v>
      </c>
      <c r="D128" s="24" t="s">
        <v>10</v>
      </c>
      <c r="E128" s="24" t="s">
        <v>9</v>
      </c>
      <c r="F128" s="24" t="s">
        <v>10</v>
      </c>
      <c r="G128" s="24" t="s">
        <v>9</v>
      </c>
      <c r="H128" s="24" t="s">
        <v>10</v>
      </c>
      <c r="I128" s="24" t="s">
        <v>9</v>
      </c>
      <c r="J128" s="24" t="s">
        <v>10</v>
      </c>
      <c r="K128" s="24" t="s">
        <v>9</v>
      </c>
      <c r="L128" s="24" t="s">
        <v>10</v>
      </c>
    </row>
    <row r="129" spans="1:12" s="7" customFormat="1" ht="74.25" customHeight="1" thickBot="1">
      <c r="A129" s="40">
        <v>79</v>
      </c>
      <c r="B129" s="43" t="s">
        <v>77</v>
      </c>
      <c r="C129" s="13">
        <v>50</v>
      </c>
      <c r="D129" s="13">
        <v>40</v>
      </c>
      <c r="E129" s="12">
        <v>0.9</v>
      </c>
      <c r="F129" s="12">
        <v>0.72</v>
      </c>
      <c r="G129" s="12">
        <v>2.6</v>
      </c>
      <c r="H129" s="12">
        <v>2.8</v>
      </c>
      <c r="I129" s="12">
        <v>4.3</v>
      </c>
      <c r="J129" s="12">
        <v>3.44</v>
      </c>
      <c r="K129" s="12">
        <v>66</v>
      </c>
      <c r="L129" s="12">
        <v>53</v>
      </c>
    </row>
    <row r="130" spans="1:12" s="7" customFormat="1" ht="55.5" customHeight="1" thickBot="1">
      <c r="A130" s="40">
        <v>148</v>
      </c>
      <c r="B130" s="43" t="s">
        <v>99</v>
      </c>
      <c r="C130" s="13" t="s">
        <v>97</v>
      </c>
      <c r="D130" s="13" t="s">
        <v>48</v>
      </c>
      <c r="E130" s="12">
        <v>4.48</v>
      </c>
      <c r="F130" s="12">
        <v>5.6</v>
      </c>
      <c r="G130" s="12">
        <v>5.36</v>
      </c>
      <c r="H130" s="12">
        <v>6.7</v>
      </c>
      <c r="I130" s="12">
        <v>11.84</v>
      </c>
      <c r="J130" s="12">
        <v>14.8</v>
      </c>
      <c r="K130" s="12">
        <v>110.4</v>
      </c>
      <c r="L130" s="12">
        <v>138</v>
      </c>
    </row>
    <row r="131" spans="1:12" s="7" customFormat="1" ht="49.5" customHeight="1" thickBot="1">
      <c r="A131" s="40">
        <v>298</v>
      </c>
      <c r="B131" s="10" t="s">
        <v>57</v>
      </c>
      <c r="C131" s="13" t="s">
        <v>110</v>
      </c>
      <c r="D131" s="13" t="s">
        <v>110</v>
      </c>
      <c r="E131" s="12">
        <v>11.574545454545452</v>
      </c>
      <c r="F131" s="12">
        <v>11.574545454545452</v>
      </c>
      <c r="G131" s="12">
        <v>7.429090909090909</v>
      </c>
      <c r="H131" s="12">
        <v>7.429090909090909</v>
      </c>
      <c r="I131" s="12">
        <v>16.407272727272726</v>
      </c>
      <c r="J131" s="12">
        <v>16.407272727272726</v>
      </c>
      <c r="K131" s="12">
        <v>178.9090909090909</v>
      </c>
      <c r="L131" s="12">
        <v>178.9090909090909</v>
      </c>
    </row>
    <row r="132" spans="1:12" s="7" customFormat="1" ht="49.5" customHeight="1" thickBot="1">
      <c r="A132" s="40">
        <v>297</v>
      </c>
      <c r="B132" s="41" t="s">
        <v>23</v>
      </c>
      <c r="C132" s="13">
        <v>125</v>
      </c>
      <c r="D132" s="13">
        <v>150</v>
      </c>
      <c r="E132" s="12">
        <v>9.5</v>
      </c>
      <c r="F132" s="12">
        <v>11.4</v>
      </c>
      <c r="G132" s="12">
        <v>9</v>
      </c>
      <c r="H132" s="12">
        <v>10.8</v>
      </c>
      <c r="I132" s="12">
        <v>34.38</v>
      </c>
      <c r="J132" s="12">
        <v>41.256</v>
      </c>
      <c r="K132" s="12">
        <v>296.25</v>
      </c>
      <c r="L132" s="12">
        <v>355.5</v>
      </c>
    </row>
    <row r="133" spans="1:12" s="7" customFormat="1" ht="28.5" thickBot="1">
      <c r="A133" s="40">
        <v>699</v>
      </c>
      <c r="B133" s="41" t="s">
        <v>49</v>
      </c>
      <c r="C133" s="13">
        <v>200</v>
      </c>
      <c r="D133" s="13">
        <v>200</v>
      </c>
      <c r="E133" s="12">
        <v>0.1</v>
      </c>
      <c r="F133" s="12">
        <v>0.1</v>
      </c>
      <c r="G133" s="12">
        <v>0</v>
      </c>
      <c r="H133" s="12">
        <v>0</v>
      </c>
      <c r="I133" s="12">
        <v>25.2</v>
      </c>
      <c r="J133" s="12">
        <v>25.2</v>
      </c>
      <c r="K133" s="12">
        <v>96</v>
      </c>
      <c r="L133" s="12">
        <v>96</v>
      </c>
    </row>
    <row r="134" spans="1:12" s="7" customFormat="1" ht="28.5" thickBot="1">
      <c r="A134" s="9"/>
      <c r="B134" s="10" t="s">
        <v>120</v>
      </c>
      <c r="C134" s="13">
        <v>32.5</v>
      </c>
      <c r="D134" s="13">
        <v>32.5</v>
      </c>
      <c r="E134" s="12">
        <v>2.5025</v>
      </c>
      <c r="F134" s="12">
        <v>2.5025</v>
      </c>
      <c r="G134" s="12">
        <v>0.455</v>
      </c>
      <c r="H134" s="12">
        <v>0.455</v>
      </c>
      <c r="I134" s="12">
        <v>12.2525</v>
      </c>
      <c r="J134" s="12">
        <v>12.2525</v>
      </c>
      <c r="K134" s="12">
        <v>65</v>
      </c>
      <c r="L134" s="12">
        <v>65</v>
      </c>
    </row>
    <row r="135" spans="1:12" s="7" customFormat="1" ht="38.25" customHeight="1" thickBot="1">
      <c r="A135" s="9"/>
      <c r="B135" s="42" t="s">
        <v>11</v>
      </c>
      <c r="C135" s="13"/>
      <c r="D135" s="13"/>
      <c r="E135" s="12">
        <f aca="true" t="shared" si="16" ref="E135:L135">SUM(E129:E134)</f>
        <v>29.057045454545456</v>
      </c>
      <c r="F135" s="12">
        <f t="shared" si="16"/>
        <v>31.897045454545452</v>
      </c>
      <c r="G135" s="12">
        <f t="shared" si="16"/>
        <v>24.84409090909091</v>
      </c>
      <c r="H135" s="12">
        <f t="shared" si="16"/>
        <v>28.18409090909091</v>
      </c>
      <c r="I135" s="12">
        <f t="shared" si="16"/>
        <v>104.37977272727274</v>
      </c>
      <c r="J135" s="12">
        <f t="shared" si="16"/>
        <v>113.35577272727274</v>
      </c>
      <c r="K135" s="12">
        <f t="shared" si="16"/>
        <v>812.5590909090909</v>
      </c>
      <c r="L135" s="12">
        <f t="shared" si="16"/>
        <v>886.4090909090909</v>
      </c>
    </row>
    <row r="136" spans="1:12" s="7" customFormat="1" ht="38.25" customHeight="1" thickBot="1">
      <c r="A136" s="40"/>
      <c r="B136" s="42" t="s">
        <v>26</v>
      </c>
      <c r="C136" s="13"/>
      <c r="D136" s="13"/>
      <c r="E136" s="12">
        <f>E123+E135</f>
        <v>39.30704545454546</v>
      </c>
      <c r="F136" s="12">
        <f aca="true" t="shared" si="17" ref="F136:L136">F123+F135</f>
        <v>42.14704545454545</v>
      </c>
      <c r="G136" s="12">
        <f t="shared" si="17"/>
        <v>38.16609090909091</v>
      </c>
      <c r="H136" s="12">
        <f t="shared" si="17"/>
        <v>41.50609090909091</v>
      </c>
      <c r="I136" s="12">
        <f t="shared" si="17"/>
        <v>165.23177272727276</v>
      </c>
      <c r="J136" s="12">
        <f t="shared" si="17"/>
        <v>174.20777272727275</v>
      </c>
      <c r="K136" s="12">
        <f t="shared" si="17"/>
        <v>1319.9590909090907</v>
      </c>
      <c r="L136" s="12">
        <f t="shared" si="17"/>
        <v>1393.8090909090909</v>
      </c>
    </row>
    <row r="137" spans="1:12" s="7" customFormat="1" ht="38.25" customHeight="1">
      <c r="A137" s="38"/>
      <c r="B137" s="37"/>
      <c r="C137" s="38"/>
      <c r="D137" s="38"/>
      <c r="E137" s="20"/>
      <c r="F137" s="20"/>
      <c r="G137" s="20"/>
      <c r="H137" s="20"/>
      <c r="I137" s="20"/>
      <c r="J137" s="20"/>
      <c r="K137" s="20"/>
      <c r="L137" s="20"/>
    </row>
    <row r="138" spans="1:12" s="7" customFormat="1" ht="38.25" customHeight="1">
      <c r="A138" s="38"/>
      <c r="B138" s="37"/>
      <c r="C138" s="38"/>
      <c r="D138" s="38"/>
      <c r="E138" s="20"/>
      <c r="F138" s="20"/>
      <c r="G138" s="20"/>
      <c r="H138" s="20"/>
      <c r="I138" s="20"/>
      <c r="J138" s="20"/>
      <c r="K138" s="20"/>
      <c r="L138" s="20"/>
    </row>
    <row r="139" spans="1:12" s="7" customFormat="1" ht="39.75" customHeight="1">
      <c r="A139" s="39" t="s">
        <v>29</v>
      </c>
      <c r="B139" s="46"/>
      <c r="C139" s="38"/>
      <c r="D139" s="38"/>
      <c r="E139" s="20"/>
      <c r="F139" s="20"/>
      <c r="G139" s="20"/>
      <c r="H139" s="20"/>
      <c r="I139" s="20"/>
      <c r="J139" s="20"/>
      <c r="K139" s="20"/>
      <c r="L139" s="20"/>
    </row>
    <row r="140" spans="1:12" s="7" customFormat="1" ht="30.75" customHeight="1">
      <c r="A140" s="36"/>
      <c r="B140" s="37"/>
      <c r="C140" s="38"/>
      <c r="D140" s="38"/>
      <c r="E140" s="20"/>
      <c r="F140" s="20"/>
      <c r="G140" s="20"/>
      <c r="H140" s="20"/>
      <c r="I140" s="20"/>
      <c r="J140" s="20"/>
      <c r="K140" s="20"/>
      <c r="L140" s="20"/>
    </row>
    <row r="141" spans="1:12" s="7" customFormat="1" ht="39.75" customHeight="1">
      <c r="A141" s="39" t="s">
        <v>19</v>
      </c>
      <c r="B141" s="37"/>
      <c r="C141" s="38"/>
      <c r="D141" s="38"/>
      <c r="E141" s="20"/>
      <c r="F141" s="20"/>
      <c r="G141" s="20"/>
      <c r="H141" s="20"/>
      <c r="I141" s="20"/>
      <c r="J141" s="20"/>
      <c r="K141" s="20"/>
      <c r="L141" s="20"/>
    </row>
    <row r="142" spans="1:12" s="7" customFormat="1" ht="49.5" customHeight="1" thickBot="1">
      <c r="A142" s="36"/>
      <c r="B142" s="37"/>
      <c r="C142" s="38"/>
      <c r="D142" s="38"/>
      <c r="E142" s="20"/>
      <c r="F142" s="20"/>
      <c r="G142" s="20"/>
      <c r="H142" s="20"/>
      <c r="I142" s="20"/>
      <c r="J142" s="20"/>
      <c r="K142" s="20"/>
      <c r="L142" s="20"/>
    </row>
    <row r="143" spans="1:12" s="7" customFormat="1" ht="38.25" customHeight="1" thickBot="1">
      <c r="A143" s="103" t="s">
        <v>2</v>
      </c>
      <c r="B143" s="105" t="s">
        <v>3</v>
      </c>
      <c r="C143" s="107" t="s">
        <v>4</v>
      </c>
      <c r="D143" s="108"/>
      <c r="E143" s="101" t="s">
        <v>5</v>
      </c>
      <c r="F143" s="102"/>
      <c r="G143" s="101" t="s">
        <v>6</v>
      </c>
      <c r="H143" s="102"/>
      <c r="I143" s="101" t="s">
        <v>7</v>
      </c>
      <c r="J143" s="102"/>
      <c r="K143" s="101" t="s">
        <v>8</v>
      </c>
      <c r="L143" s="102"/>
    </row>
    <row r="144" spans="1:12" s="7" customFormat="1" ht="90.75" customHeight="1" thickBot="1">
      <c r="A144" s="104"/>
      <c r="B144" s="111"/>
      <c r="C144" s="23" t="s">
        <v>9</v>
      </c>
      <c r="D144" s="23" t="s">
        <v>10</v>
      </c>
      <c r="E144" s="24" t="s">
        <v>9</v>
      </c>
      <c r="F144" s="24" t="s">
        <v>10</v>
      </c>
      <c r="G144" s="24" t="s">
        <v>9</v>
      </c>
      <c r="H144" s="24" t="s">
        <v>10</v>
      </c>
      <c r="I144" s="24" t="s">
        <v>9</v>
      </c>
      <c r="J144" s="24" t="s">
        <v>10</v>
      </c>
      <c r="K144" s="24" t="s">
        <v>9</v>
      </c>
      <c r="L144" s="24" t="s">
        <v>10</v>
      </c>
    </row>
    <row r="145" spans="1:12" s="7" customFormat="1" ht="48" customHeight="1" thickBot="1">
      <c r="A145" s="40">
        <v>6</v>
      </c>
      <c r="B145" s="41" t="s">
        <v>114</v>
      </c>
      <c r="C145" s="13" t="s">
        <v>37</v>
      </c>
      <c r="D145" s="13" t="s">
        <v>37</v>
      </c>
      <c r="E145" s="12">
        <v>4.4</v>
      </c>
      <c r="F145" s="12">
        <v>4.4</v>
      </c>
      <c r="G145" s="12">
        <v>7.7</v>
      </c>
      <c r="H145" s="12">
        <v>7.7</v>
      </c>
      <c r="I145" s="12">
        <v>7.2</v>
      </c>
      <c r="J145" s="12">
        <v>7.2</v>
      </c>
      <c r="K145" s="12">
        <v>205</v>
      </c>
      <c r="L145" s="12">
        <v>205</v>
      </c>
    </row>
    <row r="146" spans="1:12" s="7" customFormat="1" ht="49.5" customHeight="1" thickBot="1">
      <c r="A146" s="40">
        <v>686</v>
      </c>
      <c r="B146" s="41" t="s">
        <v>25</v>
      </c>
      <c r="C146" s="15" t="s">
        <v>32</v>
      </c>
      <c r="D146" s="15" t="s">
        <v>32</v>
      </c>
      <c r="E146" s="14">
        <v>0.3</v>
      </c>
      <c r="F146" s="14">
        <v>0.3</v>
      </c>
      <c r="G146" s="14">
        <v>0</v>
      </c>
      <c r="H146" s="14">
        <v>0</v>
      </c>
      <c r="I146" s="14">
        <v>15.2</v>
      </c>
      <c r="J146" s="14">
        <v>15.2</v>
      </c>
      <c r="K146" s="14">
        <v>60</v>
      </c>
      <c r="L146" s="14">
        <v>60</v>
      </c>
    </row>
    <row r="147" spans="1:12" s="7" customFormat="1" ht="49.5" customHeight="1" thickBot="1">
      <c r="A147" s="40"/>
      <c r="B147" s="42" t="s">
        <v>11</v>
      </c>
      <c r="C147" s="13"/>
      <c r="D147" s="13"/>
      <c r="E147" s="12">
        <f aca="true" t="shared" si="18" ref="E147:L147">SUM(E145:E146)</f>
        <v>4.7</v>
      </c>
      <c r="F147" s="12">
        <f t="shared" si="18"/>
        <v>4.7</v>
      </c>
      <c r="G147" s="12">
        <f t="shared" si="18"/>
        <v>7.7</v>
      </c>
      <c r="H147" s="12">
        <f t="shared" si="18"/>
        <v>7.7</v>
      </c>
      <c r="I147" s="12">
        <f t="shared" si="18"/>
        <v>22.4</v>
      </c>
      <c r="J147" s="12">
        <f t="shared" si="18"/>
        <v>22.4</v>
      </c>
      <c r="K147" s="12">
        <f t="shared" si="18"/>
        <v>265</v>
      </c>
      <c r="L147" s="12">
        <f t="shared" si="18"/>
        <v>265</v>
      </c>
    </row>
    <row r="148" spans="1:12" s="7" customFormat="1" ht="32.25" customHeight="1">
      <c r="A148" s="36"/>
      <c r="B148" s="37"/>
      <c r="C148" s="38"/>
      <c r="D148" s="38"/>
      <c r="E148" s="20"/>
      <c r="F148" s="20"/>
      <c r="G148" s="20"/>
      <c r="H148" s="20"/>
      <c r="I148" s="20"/>
      <c r="J148" s="20"/>
      <c r="K148" s="20"/>
      <c r="L148" s="20"/>
    </row>
    <row r="149" spans="1:12" s="7" customFormat="1" ht="28.5" customHeight="1">
      <c r="A149" s="39" t="s">
        <v>12</v>
      </c>
      <c r="B149" s="37"/>
      <c r="C149" s="38"/>
      <c r="D149" s="38"/>
      <c r="E149" s="20"/>
      <c r="F149" s="20"/>
      <c r="G149" s="20"/>
      <c r="H149" s="20"/>
      <c r="I149" s="20"/>
      <c r="J149" s="20"/>
      <c r="K149" s="20"/>
      <c r="L149" s="20"/>
    </row>
    <row r="150" spans="1:12" s="7" customFormat="1" ht="27" customHeight="1" thickBot="1">
      <c r="A150" s="38"/>
      <c r="B150" s="37"/>
      <c r="C150" s="38"/>
      <c r="D150" s="38"/>
      <c r="E150" s="20"/>
      <c r="F150" s="20"/>
      <c r="G150" s="20"/>
      <c r="H150" s="20"/>
      <c r="I150" s="20"/>
      <c r="J150" s="20"/>
      <c r="K150" s="20"/>
      <c r="L150" s="20"/>
    </row>
    <row r="151" spans="1:12" s="7" customFormat="1" ht="36.75" customHeight="1" thickBot="1">
      <c r="A151" s="103" t="s">
        <v>2</v>
      </c>
      <c r="B151" s="105" t="s">
        <v>3</v>
      </c>
      <c r="C151" s="107" t="s">
        <v>4</v>
      </c>
      <c r="D151" s="108"/>
      <c r="E151" s="101" t="s">
        <v>5</v>
      </c>
      <c r="F151" s="102"/>
      <c r="G151" s="101" t="s">
        <v>6</v>
      </c>
      <c r="H151" s="102"/>
      <c r="I151" s="101" t="s">
        <v>7</v>
      </c>
      <c r="J151" s="102"/>
      <c r="K151" s="101" t="s">
        <v>8</v>
      </c>
      <c r="L151" s="102"/>
    </row>
    <row r="152" spans="1:12" s="7" customFormat="1" ht="84.75" customHeight="1" thickBot="1">
      <c r="A152" s="104"/>
      <c r="B152" s="106"/>
      <c r="C152" s="23" t="s">
        <v>9</v>
      </c>
      <c r="D152" s="23" t="s">
        <v>10</v>
      </c>
      <c r="E152" s="24" t="s">
        <v>9</v>
      </c>
      <c r="F152" s="24" t="s">
        <v>10</v>
      </c>
      <c r="G152" s="24" t="s">
        <v>9</v>
      </c>
      <c r="H152" s="24" t="s">
        <v>10</v>
      </c>
      <c r="I152" s="24" t="s">
        <v>9</v>
      </c>
      <c r="J152" s="24" t="s">
        <v>10</v>
      </c>
      <c r="K152" s="24" t="s">
        <v>9</v>
      </c>
      <c r="L152" s="24" t="s">
        <v>10</v>
      </c>
    </row>
    <row r="153" spans="1:12" s="7" customFormat="1" ht="56.25" thickBot="1">
      <c r="A153" s="40">
        <v>405</v>
      </c>
      <c r="B153" s="43" t="s">
        <v>103</v>
      </c>
      <c r="C153" s="13">
        <v>50</v>
      </c>
      <c r="D153" s="13">
        <v>40</v>
      </c>
      <c r="E153" s="12">
        <v>0.7</v>
      </c>
      <c r="F153" s="12">
        <v>0.56</v>
      </c>
      <c r="G153" s="12">
        <v>2.55</v>
      </c>
      <c r="H153" s="12">
        <v>2.04</v>
      </c>
      <c r="I153" s="12">
        <v>4.8</v>
      </c>
      <c r="J153" s="12">
        <v>3.84</v>
      </c>
      <c r="K153" s="12">
        <v>73</v>
      </c>
      <c r="L153" s="12">
        <v>58.4</v>
      </c>
    </row>
    <row r="154" spans="1:12" s="7" customFormat="1" ht="56.25" thickBot="1">
      <c r="A154" s="40">
        <v>138</v>
      </c>
      <c r="B154" s="43" t="s">
        <v>106</v>
      </c>
      <c r="C154" s="13" t="s">
        <v>97</v>
      </c>
      <c r="D154" s="13" t="s">
        <v>48</v>
      </c>
      <c r="E154" s="12">
        <v>2</v>
      </c>
      <c r="F154" s="12">
        <v>2.5</v>
      </c>
      <c r="G154" s="12">
        <v>2.4</v>
      </c>
      <c r="H154" s="12">
        <v>3</v>
      </c>
      <c r="I154" s="12">
        <v>14.64</v>
      </c>
      <c r="J154" s="12">
        <v>18.3</v>
      </c>
      <c r="K154" s="12">
        <v>114.4</v>
      </c>
      <c r="L154" s="12">
        <v>143</v>
      </c>
    </row>
    <row r="155" spans="1:12" s="7" customFormat="1" ht="49.5" customHeight="1" thickBot="1">
      <c r="A155" s="40">
        <v>499</v>
      </c>
      <c r="B155" s="41" t="s">
        <v>104</v>
      </c>
      <c r="C155" s="13">
        <v>60</v>
      </c>
      <c r="D155" s="13">
        <v>60</v>
      </c>
      <c r="E155" s="12">
        <v>19.243636363636366</v>
      </c>
      <c r="F155" s="12">
        <v>19.243636363636366</v>
      </c>
      <c r="G155" s="12">
        <v>10.93090909090909</v>
      </c>
      <c r="H155" s="12">
        <v>10.93090909090909</v>
      </c>
      <c r="I155" s="12">
        <v>4.516363636363636</v>
      </c>
      <c r="J155" s="12">
        <v>4.516363636363636</v>
      </c>
      <c r="K155" s="12">
        <v>226.56000000000003</v>
      </c>
      <c r="L155" s="12">
        <v>226.55454545454543</v>
      </c>
    </row>
    <row r="156" spans="1:12" s="7" customFormat="1" ht="49.5" customHeight="1" thickBot="1">
      <c r="A156" s="40">
        <v>332</v>
      </c>
      <c r="B156" s="41" t="s">
        <v>27</v>
      </c>
      <c r="C156" s="13">
        <v>125</v>
      </c>
      <c r="D156" s="13">
        <v>150</v>
      </c>
      <c r="E156" s="12">
        <v>7.88</v>
      </c>
      <c r="F156" s="12">
        <v>9.456</v>
      </c>
      <c r="G156" s="12">
        <v>9.75</v>
      </c>
      <c r="H156" s="12">
        <v>11.7</v>
      </c>
      <c r="I156" s="12">
        <v>35.5</v>
      </c>
      <c r="J156" s="12">
        <v>42.6</v>
      </c>
      <c r="K156" s="12">
        <v>246</v>
      </c>
      <c r="L156" s="12">
        <v>295.2</v>
      </c>
    </row>
    <row r="157" spans="1:12" s="7" customFormat="1" ht="49.5" customHeight="1" thickBot="1">
      <c r="A157" s="40">
        <v>638</v>
      </c>
      <c r="B157" s="41" t="s">
        <v>22</v>
      </c>
      <c r="C157" s="13">
        <v>200</v>
      </c>
      <c r="D157" s="13">
        <v>200</v>
      </c>
      <c r="E157" s="12">
        <v>0.6</v>
      </c>
      <c r="F157" s="12">
        <v>0.6</v>
      </c>
      <c r="G157" s="12">
        <v>0</v>
      </c>
      <c r="H157" s="12">
        <v>0</v>
      </c>
      <c r="I157" s="12">
        <v>31.4</v>
      </c>
      <c r="J157" s="12">
        <v>31.4</v>
      </c>
      <c r="K157" s="12">
        <v>124</v>
      </c>
      <c r="L157" s="12">
        <v>124</v>
      </c>
    </row>
    <row r="158" spans="1:12" s="7" customFormat="1" ht="28.5" thickBot="1">
      <c r="A158" s="40"/>
      <c r="B158" s="41" t="s">
        <v>120</v>
      </c>
      <c r="C158" s="13">
        <v>32.5</v>
      </c>
      <c r="D158" s="13">
        <v>32.5</v>
      </c>
      <c r="E158" s="12">
        <v>2.5025</v>
      </c>
      <c r="F158" s="12">
        <v>2.5025</v>
      </c>
      <c r="G158" s="12">
        <v>0.455</v>
      </c>
      <c r="H158" s="12">
        <v>0.455</v>
      </c>
      <c r="I158" s="12">
        <v>12.2525</v>
      </c>
      <c r="J158" s="12">
        <v>12.2525</v>
      </c>
      <c r="K158" s="12">
        <v>65</v>
      </c>
      <c r="L158" s="12">
        <v>65</v>
      </c>
    </row>
    <row r="159" spans="1:12" s="7" customFormat="1" ht="49.5" customHeight="1" thickBot="1">
      <c r="A159" s="40"/>
      <c r="B159" s="42" t="s">
        <v>11</v>
      </c>
      <c r="C159" s="13"/>
      <c r="D159" s="13"/>
      <c r="E159" s="12">
        <f aca="true" t="shared" si="19" ref="E159:L159">SUM(E153:E158)</f>
        <v>32.92613636363637</v>
      </c>
      <c r="F159" s="12">
        <f t="shared" si="19"/>
        <v>34.86213636363636</v>
      </c>
      <c r="G159" s="12">
        <f t="shared" si="19"/>
        <v>26.085909090909087</v>
      </c>
      <c r="H159" s="12">
        <f t="shared" si="19"/>
        <v>28.125909090909087</v>
      </c>
      <c r="I159" s="12">
        <f t="shared" si="19"/>
        <v>103.10886363636362</v>
      </c>
      <c r="J159" s="12">
        <f t="shared" si="19"/>
        <v>112.90886363636363</v>
      </c>
      <c r="K159" s="12">
        <f t="shared" si="19"/>
        <v>848.96</v>
      </c>
      <c r="L159" s="12">
        <f t="shared" si="19"/>
        <v>912.1545454545454</v>
      </c>
    </row>
    <row r="160" spans="1:12" s="7" customFormat="1" ht="49.5" customHeight="1" thickBot="1">
      <c r="A160" s="40"/>
      <c r="B160" s="42" t="s">
        <v>26</v>
      </c>
      <c r="C160" s="13"/>
      <c r="D160" s="13"/>
      <c r="E160" s="12">
        <f aca="true" t="shared" si="20" ref="E160:L160">E147+E159</f>
        <v>37.62613636363637</v>
      </c>
      <c r="F160" s="12">
        <f t="shared" si="20"/>
        <v>39.56213636363636</v>
      </c>
      <c r="G160" s="12">
        <f t="shared" si="20"/>
        <v>33.78590909090909</v>
      </c>
      <c r="H160" s="12">
        <f t="shared" si="20"/>
        <v>35.825909090909086</v>
      </c>
      <c r="I160" s="12">
        <f t="shared" si="20"/>
        <v>125.50886363636363</v>
      </c>
      <c r="J160" s="12">
        <f t="shared" si="20"/>
        <v>135.30886363636364</v>
      </c>
      <c r="K160" s="12">
        <f t="shared" si="20"/>
        <v>1113.96</v>
      </c>
      <c r="L160" s="12">
        <f t="shared" si="20"/>
        <v>1177.1545454545453</v>
      </c>
    </row>
    <row r="161" spans="1:12" s="7" customFormat="1" ht="49.5" customHeight="1">
      <c r="A161" s="44"/>
      <c r="B161" s="45"/>
      <c r="C161" s="44"/>
      <c r="D161" s="44"/>
      <c r="E161" s="18"/>
      <c r="F161" s="18"/>
      <c r="G161" s="18"/>
      <c r="H161" s="18"/>
      <c r="I161" s="18"/>
      <c r="J161" s="18"/>
      <c r="K161" s="18"/>
      <c r="L161" s="18"/>
    </row>
    <row r="162" spans="1:12" s="7" customFormat="1" ht="49.5" customHeight="1">
      <c r="A162" s="44"/>
      <c r="B162" s="45"/>
      <c r="C162" s="44"/>
      <c r="D162" s="44"/>
      <c r="E162" s="18"/>
      <c r="F162" s="18"/>
      <c r="G162" s="18"/>
      <c r="H162" s="18"/>
      <c r="I162" s="18"/>
      <c r="J162" s="18"/>
      <c r="K162" s="18"/>
      <c r="L162" s="18"/>
    </row>
    <row r="163" spans="1:12" s="7" customFormat="1" ht="27.75">
      <c r="A163" s="39" t="s">
        <v>20</v>
      </c>
      <c r="B163" s="37"/>
      <c r="C163" s="38"/>
      <c r="D163" s="38"/>
      <c r="E163" s="20"/>
      <c r="F163" s="20"/>
      <c r="G163" s="20"/>
      <c r="H163" s="20"/>
      <c r="I163" s="20"/>
      <c r="J163" s="20"/>
      <c r="K163" s="20"/>
      <c r="L163" s="20"/>
    </row>
    <row r="164" spans="1:12" s="7" customFormat="1" ht="28.5" thickBot="1">
      <c r="A164" s="38"/>
      <c r="B164" s="37"/>
      <c r="C164" s="38"/>
      <c r="D164" s="38"/>
      <c r="E164" s="20"/>
      <c r="F164" s="20"/>
      <c r="G164" s="20"/>
      <c r="H164" s="20"/>
      <c r="I164" s="20"/>
      <c r="J164" s="20"/>
      <c r="K164" s="20"/>
      <c r="L164" s="20"/>
    </row>
    <row r="165" spans="1:12" s="7" customFormat="1" ht="36.75" customHeight="1" thickBot="1">
      <c r="A165" s="103" t="s">
        <v>2</v>
      </c>
      <c r="B165" s="105" t="s">
        <v>3</v>
      </c>
      <c r="C165" s="107" t="s">
        <v>4</v>
      </c>
      <c r="D165" s="108"/>
      <c r="E165" s="101" t="s">
        <v>5</v>
      </c>
      <c r="F165" s="102"/>
      <c r="G165" s="101" t="s">
        <v>6</v>
      </c>
      <c r="H165" s="102"/>
      <c r="I165" s="101" t="s">
        <v>7</v>
      </c>
      <c r="J165" s="102"/>
      <c r="K165" s="101" t="s">
        <v>8</v>
      </c>
      <c r="L165" s="102"/>
    </row>
    <row r="166" spans="1:12" s="7" customFormat="1" ht="81.75" customHeight="1" thickBot="1">
      <c r="A166" s="104"/>
      <c r="B166" s="106"/>
      <c r="C166" s="23" t="s">
        <v>9</v>
      </c>
      <c r="D166" s="23" t="s">
        <v>10</v>
      </c>
      <c r="E166" s="24" t="s">
        <v>9</v>
      </c>
      <c r="F166" s="24" t="s">
        <v>10</v>
      </c>
      <c r="G166" s="24" t="s">
        <v>9</v>
      </c>
      <c r="H166" s="24" t="s">
        <v>10</v>
      </c>
      <c r="I166" s="24" t="s">
        <v>9</v>
      </c>
      <c r="J166" s="24" t="s">
        <v>10</v>
      </c>
      <c r="K166" s="24" t="s">
        <v>9</v>
      </c>
      <c r="L166" s="24" t="s">
        <v>10</v>
      </c>
    </row>
    <row r="167" spans="1:12" s="7" customFormat="1" ht="59.25" customHeight="1" thickBot="1">
      <c r="A167" s="40">
        <v>302</v>
      </c>
      <c r="B167" s="41" t="s">
        <v>47</v>
      </c>
      <c r="C167" s="13" t="s">
        <v>41</v>
      </c>
      <c r="D167" s="13" t="s">
        <v>41</v>
      </c>
      <c r="E167" s="12">
        <v>9.66</v>
      </c>
      <c r="F167" s="12">
        <v>9.66</v>
      </c>
      <c r="G167" s="12">
        <v>17.48</v>
      </c>
      <c r="H167" s="12">
        <v>17.48</v>
      </c>
      <c r="I167" s="12">
        <v>40.85</v>
      </c>
      <c r="J167" s="12">
        <v>40.85</v>
      </c>
      <c r="K167" s="12">
        <v>324</v>
      </c>
      <c r="L167" s="12">
        <v>324</v>
      </c>
    </row>
    <row r="168" spans="1:12" s="7" customFormat="1" ht="57" customHeight="1" thickBot="1">
      <c r="A168" s="40">
        <v>685</v>
      </c>
      <c r="B168" s="41" t="s">
        <v>31</v>
      </c>
      <c r="C168" s="13" t="s">
        <v>33</v>
      </c>
      <c r="D168" s="13" t="s">
        <v>33</v>
      </c>
      <c r="E168" s="12">
        <v>0.2</v>
      </c>
      <c r="F168" s="12">
        <v>0.2</v>
      </c>
      <c r="G168" s="12">
        <v>0</v>
      </c>
      <c r="H168" s="12">
        <v>0</v>
      </c>
      <c r="I168" s="12">
        <v>15</v>
      </c>
      <c r="J168" s="12">
        <v>15</v>
      </c>
      <c r="K168" s="12">
        <v>58</v>
      </c>
      <c r="L168" s="12">
        <v>58</v>
      </c>
    </row>
    <row r="169" spans="1:12" s="7" customFormat="1" ht="66" customHeight="1" thickBot="1">
      <c r="A169" s="40"/>
      <c r="B169" s="41" t="s">
        <v>121</v>
      </c>
      <c r="C169" s="13">
        <v>18</v>
      </c>
      <c r="D169" s="13">
        <v>18</v>
      </c>
      <c r="E169" s="12">
        <v>1.3499999999999999</v>
      </c>
      <c r="F169" s="12">
        <v>1.3499999999999999</v>
      </c>
      <c r="G169" s="12">
        <v>0.522</v>
      </c>
      <c r="H169" s="12">
        <v>0.522</v>
      </c>
      <c r="I169" s="12">
        <v>9.252</v>
      </c>
      <c r="J169" s="12">
        <v>9.252</v>
      </c>
      <c r="K169" s="12">
        <v>47.4</v>
      </c>
      <c r="L169" s="12">
        <v>47.4</v>
      </c>
    </row>
    <row r="170" spans="1:12" s="7" customFormat="1" ht="49.5" customHeight="1" thickBot="1">
      <c r="A170" s="40"/>
      <c r="B170" s="42" t="s">
        <v>11</v>
      </c>
      <c r="C170" s="13"/>
      <c r="D170" s="13"/>
      <c r="E170" s="12">
        <f>SUM(E167:E169)</f>
        <v>11.209999999999999</v>
      </c>
      <c r="F170" s="12">
        <f aca="true" t="shared" si="21" ref="F170:L170">SUM(F167:F169)</f>
        <v>11.209999999999999</v>
      </c>
      <c r="G170" s="12">
        <f t="shared" si="21"/>
        <v>18.002</v>
      </c>
      <c r="H170" s="12">
        <f t="shared" si="21"/>
        <v>18.002</v>
      </c>
      <c r="I170" s="12">
        <f t="shared" si="21"/>
        <v>65.102</v>
      </c>
      <c r="J170" s="12">
        <f t="shared" si="21"/>
        <v>65.102</v>
      </c>
      <c r="K170" s="12">
        <f t="shared" si="21"/>
        <v>429.4</v>
      </c>
      <c r="L170" s="12">
        <f t="shared" si="21"/>
        <v>429.4</v>
      </c>
    </row>
    <row r="171" spans="1:12" s="7" customFormat="1" ht="49.5" customHeight="1">
      <c r="A171" s="39" t="s">
        <v>12</v>
      </c>
      <c r="B171" s="37"/>
      <c r="C171" s="38"/>
      <c r="D171" s="38"/>
      <c r="E171" s="20"/>
      <c r="F171" s="20"/>
      <c r="G171" s="20"/>
      <c r="H171" s="20"/>
      <c r="I171" s="20"/>
      <c r="J171" s="20"/>
      <c r="K171" s="20"/>
      <c r="L171" s="20"/>
    </row>
    <row r="172" spans="1:12" s="7" customFormat="1" ht="49.5" customHeight="1" thickBot="1">
      <c r="A172" s="38"/>
      <c r="B172" s="37"/>
      <c r="C172" s="38"/>
      <c r="D172" s="38"/>
      <c r="E172" s="20"/>
      <c r="F172" s="20"/>
      <c r="G172" s="20"/>
      <c r="H172" s="20"/>
      <c r="I172" s="20"/>
      <c r="J172" s="20"/>
      <c r="K172" s="20"/>
      <c r="L172" s="20"/>
    </row>
    <row r="173" spans="1:12" s="7" customFormat="1" ht="36.75" customHeight="1" thickBot="1">
      <c r="A173" s="103" t="s">
        <v>2</v>
      </c>
      <c r="B173" s="105" t="s">
        <v>3</v>
      </c>
      <c r="C173" s="107" t="s">
        <v>4</v>
      </c>
      <c r="D173" s="108"/>
      <c r="E173" s="101" t="s">
        <v>5</v>
      </c>
      <c r="F173" s="102"/>
      <c r="G173" s="101" t="s">
        <v>6</v>
      </c>
      <c r="H173" s="102"/>
      <c r="I173" s="101" t="s">
        <v>7</v>
      </c>
      <c r="J173" s="102"/>
      <c r="K173" s="101" t="s">
        <v>8</v>
      </c>
      <c r="L173" s="102"/>
    </row>
    <row r="174" spans="1:12" s="7" customFormat="1" ht="90.75" customHeight="1" thickBot="1">
      <c r="A174" s="104"/>
      <c r="B174" s="106"/>
      <c r="C174" s="23" t="s">
        <v>9</v>
      </c>
      <c r="D174" s="23" t="s">
        <v>10</v>
      </c>
      <c r="E174" s="24" t="s">
        <v>9</v>
      </c>
      <c r="F174" s="24" t="s">
        <v>10</v>
      </c>
      <c r="G174" s="24" t="s">
        <v>9</v>
      </c>
      <c r="H174" s="24" t="s">
        <v>10</v>
      </c>
      <c r="I174" s="24" t="s">
        <v>9</v>
      </c>
      <c r="J174" s="24" t="s">
        <v>10</v>
      </c>
      <c r="K174" s="24" t="s">
        <v>9</v>
      </c>
      <c r="L174" s="24" t="s">
        <v>10</v>
      </c>
    </row>
    <row r="175" spans="1:12" s="7" customFormat="1" ht="66" customHeight="1" thickBot="1">
      <c r="A175" s="40">
        <v>78</v>
      </c>
      <c r="B175" s="41" t="s">
        <v>44</v>
      </c>
      <c r="C175" s="13">
        <v>50</v>
      </c>
      <c r="D175" s="13">
        <v>40</v>
      </c>
      <c r="E175" s="12">
        <v>1.2</v>
      </c>
      <c r="F175" s="12">
        <v>0.96</v>
      </c>
      <c r="G175" s="12">
        <v>3.8</v>
      </c>
      <c r="H175" s="12">
        <v>3.04</v>
      </c>
      <c r="I175" s="12">
        <v>6.5</v>
      </c>
      <c r="J175" s="12">
        <v>5.2</v>
      </c>
      <c r="K175" s="12">
        <v>66</v>
      </c>
      <c r="L175" s="12">
        <v>53</v>
      </c>
    </row>
    <row r="176" spans="1:12" s="7" customFormat="1" ht="78.75" customHeight="1" thickBot="1">
      <c r="A176" s="40">
        <v>140</v>
      </c>
      <c r="B176" s="43" t="s">
        <v>91</v>
      </c>
      <c r="C176" s="13" t="s">
        <v>97</v>
      </c>
      <c r="D176" s="13" t="s">
        <v>48</v>
      </c>
      <c r="E176" s="12">
        <v>2.88</v>
      </c>
      <c r="F176" s="12">
        <v>3.6</v>
      </c>
      <c r="G176" s="12">
        <v>3.6</v>
      </c>
      <c r="H176" s="12">
        <v>4.5</v>
      </c>
      <c r="I176" s="12">
        <v>22.4</v>
      </c>
      <c r="J176" s="12">
        <v>28</v>
      </c>
      <c r="K176" s="12">
        <v>96</v>
      </c>
      <c r="L176" s="12">
        <v>120</v>
      </c>
    </row>
    <row r="177" spans="1:12" s="7" customFormat="1" ht="28.5" thickBot="1">
      <c r="A177" s="40">
        <v>388</v>
      </c>
      <c r="B177" s="43" t="s">
        <v>81</v>
      </c>
      <c r="C177" s="13">
        <v>60</v>
      </c>
      <c r="D177" s="13">
        <v>60</v>
      </c>
      <c r="E177" s="12">
        <v>8.50909090909091</v>
      </c>
      <c r="F177" s="12">
        <v>8.50909090909091</v>
      </c>
      <c r="G177" s="12">
        <v>5.76</v>
      </c>
      <c r="H177" s="12">
        <v>5.76</v>
      </c>
      <c r="I177" s="12">
        <v>9.949090909090907</v>
      </c>
      <c r="J177" s="12">
        <v>9.949090909090907</v>
      </c>
      <c r="K177" s="14">
        <v>128.72727272727272</v>
      </c>
      <c r="L177" s="14">
        <v>128.72727272727272</v>
      </c>
    </row>
    <row r="178" spans="1:12" s="7" customFormat="1" ht="49.5" customHeight="1" thickBot="1">
      <c r="A178" s="40">
        <v>520</v>
      </c>
      <c r="B178" s="41" t="s">
        <v>24</v>
      </c>
      <c r="C178" s="13">
        <v>125</v>
      </c>
      <c r="D178" s="13">
        <v>150</v>
      </c>
      <c r="E178" s="12">
        <v>4.55</v>
      </c>
      <c r="F178" s="12">
        <v>5.4</v>
      </c>
      <c r="G178" s="12">
        <v>10.75</v>
      </c>
      <c r="H178" s="12">
        <v>12.9</v>
      </c>
      <c r="I178" s="12">
        <v>20.25</v>
      </c>
      <c r="J178" s="12">
        <v>24.3</v>
      </c>
      <c r="K178" s="12">
        <v>157.5</v>
      </c>
      <c r="L178" s="12">
        <v>189</v>
      </c>
    </row>
    <row r="179" spans="1:12" s="7" customFormat="1" ht="49.5" customHeight="1" thickBot="1">
      <c r="A179" s="40">
        <v>705</v>
      </c>
      <c r="B179" s="41" t="s">
        <v>28</v>
      </c>
      <c r="C179" s="13">
        <v>200</v>
      </c>
      <c r="D179" s="13">
        <v>200</v>
      </c>
      <c r="E179" s="12">
        <v>0.4</v>
      </c>
      <c r="F179" s="12">
        <v>0.4</v>
      </c>
      <c r="G179" s="12">
        <v>0</v>
      </c>
      <c r="H179" s="12">
        <v>0</v>
      </c>
      <c r="I179" s="12">
        <v>23.6</v>
      </c>
      <c r="J179" s="12">
        <v>23.6</v>
      </c>
      <c r="K179" s="12">
        <v>94</v>
      </c>
      <c r="L179" s="12">
        <v>94</v>
      </c>
    </row>
    <row r="180" spans="1:12" s="7" customFormat="1" ht="28.5" thickBot="1">
      <c r="A180" s="40"/>
      <c r="B180" s="41" t="s">
        <v>120</v>
      </c>
      <c r="C180" s="13">
        <v>32.5</v>
      </c>
      <c r="D180" s="13">
        <v>32.5</v>
      </c>
      <c r="E180" s="12">
        <v>2.5025</v>
      </c>
      <c r="F180" s="12">
        <v>2.5025</v>
      </c>
      <c r="G180" s="12">
        <v>0.455</v>
      </c>
      <c r="H180" s="12">
        <v>0.455</v>
      </c>
      <c r="I180" s="12">
        <v>12.2525</v>
      </c>
      <c r="J180" s="12">
        <v>12.2525</v>
      </c>
      <c r="K180" s="12">
        <v>65</v>
      </c>
      <c r="L180" s="12">
        <v>65</v>
      </c>
    </row>
    <row r="181" spans="1:12" s="7" customFormat="1" ht="49.5" customHeight="1" thickBot="1">
      <c r="A181" s="40"/>
      <c r="B181" s="42" t="s">
        <v>11</v>
      </c>
      <c r="C181" s="13"/>
      <c r="D181" s="13"/>
      <c r="E181" s="12">
        <f aca="true" t="shared" si="22" ref="E181:L181">SUM(E175:E180)</f>
        <v>20.04159090909091</v>
      </c>
      <c r="F181" s="12">
        <f t="shared" si="22"/>
        <v>21.37159090909091</v>
      </c>
      <c r="G181" s="12">
        <f t="shared" si="22"/>
        <v>24.365</v>
      </c>
      <c r="H181" s="12">
        <f t="shared" si="22"/>
        <v>26.655</v>
      </c>
      <c r="I181" s="12">
        <f t="shared" si="22"/>
        <v>94.9515909090909</v>
      </c>
      <c r="J181" s="12">
        <f t="shared" si="22"/>
        <v>103.30159090909092</v>
      </c>
      <c r="K181" s="12">
        <f t="shared" si="22"/>
        <v>607.2272727272727</v>
      </c>
      <c r="L181" s="12">
        <f t="shared" si="22"/>
        <v>649.7272727272727</v>
      </c>
    </row>
    <row r="182" spans="1:12" s="7" customFormat="1" ht="49.5" customHeight="1" thickBot="1">
      <c r="A182" s="40"/>
      <c r="B182" s="42" t="s">
        <v>26</v>
      </c>
      <c r="C182" s="13"/>
      <c r="D182" s="13"/>
      <c r="E182" s="12">
        <f>E170+E181</f>
        <v>31.251590909090908</v>
      </c>
      <c r="F182" s="12">
        <f aca="true" t="shared" si="23" ref="F182:L182">F170+F181</f>
        <v>32.581590909090906</v>
      </c>
      <c r="G182" s="12">
        <f t="shared" si="23"/>
        <v>42.367</v>
      </c>
      <c r="H182" s="12">
        <f t="shared" si="23"/>
        <v>44.657</v>
      </c>
      <c r="I182" s="12">
        <f t="shared" si="23"/>
        <v>160.0535909090909</v>
      </c>
      <c r="J182" s="12">
        <f t="shared" si="23"/>
        <v>168.40359090909092</v>
      </c>
      <c r="K182" s="12">
        <f t="shared" si="23"/>
        <v>1036.6272727272726</v>
      </c>
      <c r="L182" s="12">
        <f t="shared" si="23"/>
        <v>1079.1272727272726</v>
      </c>
    </row>
    <row r="183" spans="1:12" s="7" customFormat="1" ht="49.5" customHeight="1">
      <c r="A183" s="38"/>
      <c r="B183" s="37"/>
      <c r="C183" s="38"/>
      <c r="D183" s="38"/>
      <c r="E183" s="20"/>
      <c r="F183" s="20"/>
      <c r="G183" s="20"/>
      <c r="H183" s="20"/>
      <c r="I183" s="20"/>
      <c r="J183" s="20"/>
      <c r="K183" s="20"/>
      <c r="L183" s="20"/>
    </row>
    <row r="184" spans="1:12" s="7" customFormat="1" ht="27.75">
      <c r="A184" s="38"/>
      <c r="B184" s="37"/>
      <c r="C184" s="38"/>
      <c r="D184" s="38"/>
      <c r="E184" s="20"/>
      <c r="F184" s="20"/>
      <c r="G184" s="20"/>
      <c r="H184" s="20"/>
      <c r="I184" s="20"/>
      <c r="J184" s="20"/>
      <c r="K184" s="20"/>
      <c r="L184" s="20"/>
    </row>
    <row r="185" spans="1:12" s="7" customFormat="1" ht="27.75">
      <c r="A185" s="39" t="s">
        <v>14</v>
      </c>
      <c r="B185" s="37"/>
      <c r="C185" s="38"/>
      <c r="D185" s="38"/>
      <c r="E185" s="20"/>
      <c r="F185" s="20"/>
      <c r="G185" s="20"/>
      <c r="H185" s="20"/>
      <c r="I185" s="20"/>
      <c r="J185" s="20"/>
      <c r="K185" s="20"/>
      <c r="L185" s="20"/>
    </row>
    <row r="186" spans="1:12" s="7" customFormat="1" ht="49.5" customHeight="1" thickBot="1">
      <c r="A186" s="38"/>
      <c r="B186" s="37"/>
      <c r="C186" s="38"/>
      <c r="D186" s="38"/>
      <c r="E186" s="20"/>
      <c r="F186" s="20"/>
      <c r="G186" s="20"/>
      <c r="H186" s="20"/>
      <c r="I186" s="20"/>
      <c r="J186" s="20"/>
      <c r="K186" s="20"/>
      <c r="L186" s="20"/>
    </row>
    <row r="187" spans="1:12" s="7" customFormat="1" ht="34.5" customHeight="1" thickBot="1">
      <c r="A187" s="103" t="s">
        <v>2</v>
      </c>
      <c r="B187" s="105" t="s">
        <v>3</v>
      </c>
      <c r="C187" s="107" t="s">
        <v>4</v>
      </c>
      <c r="D187" s="108"/>
      <c r="E187" s="101" t="s">
        <v>5</v>
      </c>
      <c r="F187" s="102"/>
      <c r="G187" s="101" t="s">
        <v>6</v>
      </c>
      <c r="H187" s="102"/>
      <c r="I187" s="101" t="s">
        <v>7</v>
      </c>
      <c r="J187" s="102"/>
      <c r="K187" s="101" t="s">
        <v>8</v>
      </c>
      <c r="L187" s="102"/>
    </row>
    <row r="188" spans="1:12" s="7" customFormat="1" ht="81.75" customHeight="1" thickBot="1">
      <c r="A188" s="104"/>
      <c r="B188" s="106"/>
      <c r="C188" s="23" t="s">
        <v>9</v>
      </c>
      <c r="D188" s="23" t="s">
        <v>10</v>
      </c>
      <c r="E188" s="24" t="s">
        <v>9</v>
      </c>
      <c r="F188" s="24" t="s">
        <v>10</v>
      </c>
      <c r="G188" s="24" t="s">
        <v>9</v>
      </c>
      <c r="H188" s="24" t="s">
        <v>10</v>
      </c>
      <c r="I188" s="24" t="s">
        <v>9</v>
      </c>
      <c r="J188" s="24" t="s">
        <v>10</v>
      </c>
      <c r="K188" s="24" t="s">
        <v>9</v>
      </c>
      <c r="L188" s="24" t="s">
        <v>10</v>
      </c>
    </row>
    <row r="189" spans="1:12" s="7" customFormat="1" ht="56.25" thickBot="1">
      <c r="A189" s="40">
        <v>302</v>
      </c>
      <c r="B189" s="64" t="s">
        <v>45</v>
      </c>
      <c r="C189" s="65" t="s">
        <v>41</v>
      </c>
      <c r="D189" s="65" t="s">
        <v>41</v>
      </c>
      <c r="E189" s="27">
        <v>4.2</v>
      </c>
      <c r="F189" s="27">
        <v>4.2</v>
      </c>
      <c r="G189" s="27">
        <v>7.8</v>
      </c>
      <c r="H189" s="27">
        <v>7.8</v>
      </c>
      <c r="I189" s="27">
        <v>19.8</v>
      </c>
      <c r="J189" s="27">
        <v>19.8</v>
      </c>
      <c r="K189" s="27">
        <v>273</v>
      </c>
      <c r="L189" s="27">
        <v>273</v>
      </c>
    </row>
    <row r="190" spans="1:12" s="7" customFormat="1" ht="56.25" thickBot="1">
      <c r="A190" s="40"/>
      <c r="B190" s="41" t="s">
        <v>121</v>
      </c>
      <c r="C190" s="53">
        <v>18</v>
      </c>
      <c r="D190" s="53">
        <v>18</v>
      </c>
      <c r="E190" s="27">
        <v>1.3499999999999999</v>
      </c>
      <c r="F190" s="27">
        <v>1.3499999999999999</v>
      </c>
      <c r="G190" s="27">
        <v>0.522</v>
      </c>
      <c r="H190" s="27">
        <v>0.522</v>
      </c>
      <c r="I190" s="27">
        <v>9.252</v>
      </c>
      <c r="J190" s="27">
        <v>9.252</v>
      </c>
      <c r="K190" s="27">
        <v>47.4</v>
      </c>
      <c r="L190" s="27">
        <v>47.4</v>
      </c>
    </row>
    <row r="191" spans="1:12" s="7" customFormat="1" ht="28.5" thickBot="1">
      <c r="A191" s="40">
        <v>694</v>
      </c>
      <c r="B191" s="43" t="s">
        <v>73</v>
      </c>
      <c r="C191" s="13" t="s">
        <v>40</v>
      </c>
      <c r="D191" s="13" t="s">
        <v>40</v>
      </c>
      <c r="E191" s="12">
        <v>4.7</v>
      </c>
      <c r="F191" s="12">
        <v>4.7</v>
      </c>
      <c r="G191" s="12">
        <v>5</v>
      </c>
      <c r="H191" s="12">
        <v>5</v>
      </c>
      <c r="I191" s="12">
        <v>31.8</v>
      </c>
      <c r="J191" s="12">
        <v>31.8</v>
      </c>
      <c r="K191" s="12">
        <v>187</v>
      </c>
      <c r="L191" s="12">
        <v>187</v>
      </c>
    </row>
    <row r="192" spans="1:12" s="7" customFormat="1" ht="49.5" customHeight="1" thickBot="1">
      <c r="A192" s="40"/>
      <c r="B192" s="42" t="s">
        <v>11</v>
      </c>
      <c r="C192" s="13"/>
      <c r="D192" s="13"/>
      <c r="E192" s="12">
        <f aca="true" t="shared" si="24" ref="E192:L192">SUM(E189:E191)</f>
        <v>10.25</v>
      </c>
      <c r="F192" s="12">
        <f t="shared" si="24"/>
        <v>10.25</v>
      </c>
      <c r="G192" s="12">
        <f t="shared" si="24"/>
        <v>13.322</v>
      </c>
      <c r="H192" s="12">
        <f t="shared" si="24"/>
        <v>13.322</v>
      </c>
      <c r="I192" s="12">
        <f t="shared" si="24"/>
        <v>60.852000000000004</v>
      </c>
      <c r="J192" s="12">
        <f t="shared" si="24"/>
        <v>60.852000000000004</v>
      </c>
      <c r="K192" s="12">
        <f t="shared" si="24"/>
        <v>507.4</v>
      </c>
      <c r="L192" s="12">
        <f t="shared" si="24"/>
        <v>507.4</v>
      </c>
    </row>
    <row r="193" spans="1:12" s="7" customFormat="1" ht="49.5" customHeight="1">
      <c r="A193" s="38"/>
      <c r="B193" s="37"/>
      <c r="C193" s="38"/>
      <c r="D193" s="38"/>
      <c r="E193" s="20"/>
      <c r="F193" s="20"/>
      <c r="G193" s="20"/>
      <c r="H193" s="20"/>
      <c r="I193" s="20"/>
      <c r="J193" s="20"/>
      <c r="K193" s="20"/>
      <c r="L193" s="20"/>
    </row>
    <row r="194" spans="1:12" s="7" customFormat="1" ht="49.5" customHeight="1">
      <c r="A194" s="39" t="s">
        <v>15</v>
      </c>
      <c r="B194" s="37"/>
      <c r="C194" s="38"/>
      <c r="D194" s="38"/>
      <c r="E194" s="20"/>
      <c r="F194" s="20"/>
      <c r="G194" s="20"/>
      <c r="H194" s="20"/>
      <c r="I194" s="20"/>
      <c r="J194" s="20"/>
      <c r="K194" s="20"/>
      <c r="L194" s="20"/>
    </row>
    <row r="195" spans="1:12" s="7" customFormat="1" ht="49.5" customHeight="1" thickBot="1">
      <c r="A195" s="38"/>
      <c r="B195" s="37"/>
      <c r="C195" s="38"/>
      <c r="D195" s="38"/>
      <c r="E195" s="20"/>
      <c r="F195" s="20"/>
      <c r="G195" s="20"/>
      <c r="H195" s="20"/>
      <c r="I195" s="20"/>
      <c r="J195" s="20"/>
      <c r="K195" s="20"/>
      <c r="L195" s="20"/>
    </row>
    <row r="196" spans="1:12" s="7" customFormat="1" ht="38.25" customHeight="1" thickBot="1">
      <c r="A196" s="103" t="s">
        <v>2</v>
      </c>
      <c r="B196" s="105" t="s">
        <v>3</v>
      </c>
      <c r="C196" s="107" t="s">
        <v>4</v>
      </c>
      <c r="D196" s="108"/>
      <c r="E196" s="101" t="s">
        <v>5</v>
      </c>
      <c r="F196" s="102"/>
      <c r="G196" s="101" t="s">
        <v>6</v>
      </c>
      <c r="H196" s="102"/>
      <c r="I196" s="101" t="s">
        <v>7</v>
      </c>
      <c r="J196" s="102"/>
      <c r="K196" s="101" t="s">
        <v>8</v>
      </c>
      <c r="L196" s="102"/>
    </row>
    <row r="197" spans="1:12" s="7" customFormat="1" ht="85.5" customHeight="1" thickBot="1">
      <c r="A197" s="104"/>
      <c r="B197" s="106"/>
      <c r="C197" s="23" t="s">
        <v>9</v>
      </c>
      <c r="D197" s="23" t="s">
        <v>10</v>
      </c>
      <c r="E197" s="24" t="s">
        <v>9</v>
      </c>
      <c r="F197" s="24" t="s">
        <v>10</v>
      </c>
      <c r="G197" s="24" t="s">
        <v>9</v>
      </c>
      <c r="H197" s="24" t="s">
        <v>10</v>
      </c>
      <c r="I197" s="24" t="s">
        <v>9</v>
      </c>
      <c r="J197" s="24" t="s">
        <v>10</v>
      </c>
      <c r="K197" s="24" t="s">
        <v>9</v>
      </c>
      <c r="L197" s="24" t="s">
        <v>10</v>
      </c>
    </row>
    <row r="198" spans="1:12" s="7" customFormat="1" ht="55.5" customHeight="1" thickBot="1">
      <c r="A198" s="40">
        <v>32</v>
      </c>
      <c r="B198" s="43" t="s">
        <v>125</v>
      </c>
      <c r="C198" s="13">
        <v>50</v>
      </c>
      <c r="D198" s="13">
        <v>40</v>
      </c>
      <c r="E198" s="12">
        <v>0.93</v>
      </c>
      <c r="F198" s="12">
        <v>0.74</v>
      </c>
      <c r="G198" s="12">
        <v>2.57</v>
      </c>
      <c r="H198" s="12">
        <v>2.05</v>
      </c>
      <c r="I198" s="12">
        <v>4.13</v>
      </c>
      <c r="J198" s="12">
        <v>3.3</v>
      </c>
      <c r="K198" s="12">
        <v>43.5</v>
      </c>
      <c r="L198" s="12">
        <v>34.8</v>
      </c>
    </row>
    <row r="199" spans="1:12" s="7" customFormat="1" ht="56.25" thickBot="1">
      <c r="A199" s="40">
        <v>132</v>
      </c>
      <c r="B199" s="43" t="s">
        <v>95</v>
      </c>
      <c r="C199" s="13" t="s">
        <v>93</v>
      </c>
      <c r="D199" s="13" t="s">
        <v>46</v>
      </c>
      <c r="E199" s="12">
        <v>2.72</v>
      </c>
      <c r="F199" s="12">
        <v>3.4</v>
      </c>
      <c r="G199" s="12">
        <v>5.36</v>
      </c>
      <c r="H199" s="12">
        <v>6.7</v>
      </c>
      <c r="I199" s="12">
        <v>16.08</v>
      </c>
      <c r="J199" s="12">
        <v>20.1</v>
      </c>
      <c r="K199" s="12">
        <v>109.6</v>
      </c>
      <c r="L199" s="12">
        <v>137</v>
      </c>
    </row>
    <row r="200" spans="1:12" s="7" customFormat="1" ht="49.5" customHeight="1" thickBot="1">
      <c r="A200" s="40">
        <v>300</v>
      </c>
      <c r="B200" s="41" t="s">
        <v>75</v>
      </c>
      <c r="C200" s="13" t="s">
        <v>94</v>
      </c>
      <c r="D200" s="13" t="s">
        <v>94</v>
      </c>
      <c r="E200" s="12">
        <v>11.76</v>
      </c>
      <c r="F200" s="12">
        <v>11.76</v>
      </c>
      <c r="G200" s="12">
        <v>9.06</v>
      </c>
      <c r="H200" s="12">
        <v>9.06</v>
      </c>
      <c r="I200" s="12">
        <v>9.6</v>
      </c>
      <c r="J200" s="12">
        <v>9.06</v>
      </c>
      <c r="K200" s="12">
        <v>218</v>
      </c>
      <c r="L200" s="12">
        <v>218</v>
      </c>
    </row>
    <row r="201" spans="1:12" s="7" customFormat="1" ht="49.5" customHeight="1" thickBot="1">
      <c r="A201" s="40">
        <v>511</v>
      </c>
      <c r="B201" s="41" t="s">
        <v>30</v>
      </c>
      <c r="C201" s="13">
        <v>125</v>
      </c>
      <c r="D201" s="13">
        <v>150</v>
      </c>
      <c r="E201" s="12">
        <v>3</v>
      </c>
      <c r="F201" s="12">
        <v>3.6</v>
      </c>
      <c r="G201" s="12">
        <v>7.5</v>
      </c>
      <c r="H201" s="12">
        <v>9</v>
      </c>
      <c r="I201" s="12">
        <v>11.25</v>
      </c>
      <c r="J201" s="12">
        <v>13.5</v>
      </c>
      <c r="K201" s="12">
        <v>251.25</v>
      </c>
      <c r="L201" s="12">
        <v>301.5</v>
      </c>
    </row>
    <row r="202" spans="1:12" s="7" customFormat="1" ht="49.5" customHeight="1" thickBot="1">
      <c r="A202" s="47">
        <v>701</v>
      </c>
      <c r="B202" s="43" t="s">
        <v>54</v>
      </c>
      <c r="C202" s="15">
        <v>200</v>
      </c>
      <c r="D202" s="15">
        <v>200</v>
      </c>
      <c r="E202" s="14">
        <v>0.2</v>
      </c>
      <c r="F202" s="14">
        <v>0.2</v>
      </c>
      <c r="G202" s="14">
        <v>0</v>
      </c>
      <c r="H202" s="14">
        <v>0</v>
      </c>
      <c r="I202" s="14">
        <v>35.8</v>
      </c>
      <c r="J202" s="14">
        <v>35.8</v>
      </c>
      <c r="K202" s="14">
        <v>142</v>
      </c>
      <c r="L202" s="14">
        <v>142</v>
      </c>
    </row>
    <row r="203" spans="1:12" s="7" customFormat="1" ht="28.5" thickBot="1">
      <c r="A203" s="40"/>
      <c r="B203" s="41" t="s">
        <v>120</v>
      </c>
      <c r="C203" s="13">
        <v>32.5</v>
      </c>
      <c r="D203" s="13">
        <v>32.5</v>
      </c>
      <c r="E203" s="12">
        <v>2.5025</v>
      </c>
      <c r="F203" s="12">
        <v>2.5025</v>
      </c>
      <c r="G203" s="12">
        <v>0.455</v>
      </c>
      <c r="H203" s="12">
        <v>0.455</v>
      </c>
      <c r="I203" s="12">
        <v>12.2525</v>
      </c>
      <c r="J203" s="12">
        <v>12.2525</v>
      </c>
      <c r="K203" s="12">
        <v>65</v>
      </c>
      <c r="L203" s="12">
        <v>65</v>
      </c>
    </row>
    <row r="204" spans="1:12" s="7" customFormat="1" ht="49.5" customHeight="1" thickBot="1">
      <c r="A204" s="40"/>
      <c r="B204" s="42" t="s">
        <v>11</v>
      </c>
      <c r="C204" s="13"/>
      <c r="D204" s="13"/>
      <c r="E204" s="12">
        <f aca="true" t="shared" si="25" ref="E204:L204">SUM(E198:E203)</f>
        <v>21.1125</v>
      </c>
      <c r="F204" s="12">
        <f t="shared" si="25"/>
        <v>22.2025</v>
      </c>
      <c r="G204" s="12">
        <f t="shared" si="25"/>
        <v>24.945</v>
      </c>
      <c r="H204" s="12">
        <f t="shared" si="25"/>
        <v>27.265</v>
      </c>
      <c r="I204" s="12">
        <f t="shared" si="25"/>
        <v>89.11249999999998</v>
      </c>
      <c r="J204" s="12">
        <f t="shared" si="25"/>
        <v>94.01249999999999</v>
      </c>
      <c r="K204" s="12">
        <f t="shared" si="25"/>
        <v>829.35</v>
      </c>
      <c r="L204" s="12">
        <f t="shared" si="25"/>
        <v>898.3</v>
      </c>
    </row>
    <row r="205" spans="1:12" s="7" customFormat="1" ht="49.5" customHeight="1" thickBot="1">
      <c r="A205" s="40"/>
      <c r="B205" s="42" t="s">
        <v>26</v>
      </c>
      <c r="C205" s="13"/>
      <c r="D205" s="13"/>
      <c r="E205" s="12">
        <f>E192+E204</f>
        <v>31.3625</v>
      </c>
      <c r="F205" s="12">
        <f aca="true" t="shared" si="26" ref="F205:L205">F192+F204</f>
        <v>32.4525</v>
      </c>
      <c r="G205" s="12">
        <f t="shared" si="26"/>
        <v>38.266999999999996</v>
      </c>
      <c r="H205" s="12">
        <f t="shared" si="26"/>
        <v>40.587</v>
      </c>
      <c r="I205" s="12">
        <f t="shared" si="26"/>
        <v>149.9645</v>
      </c>
      <c r="J205" s="12">
        <f t="shared" si="26"/>
        <v>154.8645</v>
      </c>
      <c r="K205" s="12">
        <f t="shared" si="26"/>
        <v>1336.75</v>
      </c>
      <c r="L205" s="12">
        <f t="shared" si="26"/>
        <v>1405.6999999999998</v>
      </c>
    </row>
    <row r="206" spans="1:12" s="7" customFormat="1" ht="49.5" customHeight="1">
      <c r="A206" s="38"/>
      <c r="B206" s="37"/>
      <c r="C206" s="38"/>
      <c r="D206" s="38"/>
      <c r="E206" s="20"/>
      <c r="F206" s="20"/>
      <c r="G206" s="20"/>
      <c r="H206" s="20"/>
      <c r="I206" s="20"/>
      <c r="J206" s="20"/>
      <c r="K206" s="20"/>
      <c r="L206" s="20"/>
    </row>
    <row r="207" spans="1:12" s="7" customFormat="1" ht="49.5" customHeight="1">
      <c r="A207" s="48" t="s">
        <v>21</v>
      </c>
      <c r="B207" s="37"/>
      <c r="C207" s="38"/>
      <c r="D207" s="38"/>
      <c r="E207" s="20"/>
      <c r="F207" s="20"/>
      <c r="G207" s="20"/>
      <c r="H207" s="20"/>
      <c r="I207" s="20"/>
      <c r="J207" s="20"/>
      <c r="K207" s="20"/>
      <c r="L207" s="20"/>
    </row>
    <row r="208" spans="1:12" s="7" customFormat="1" ht="49.5" customHeight="1" thickBot="1">
      <c r="A208" s="38"/>
      <c r="B208" s="37"/>
      <c r="C208" s="38"/>
      <c r="D208" s="38"/>
      <c r="E208" s="20"/>
      <c r="F208" s="20"/>
      <c r="G208" s="20"/>
      <c r="H208" s="20"/>
      <c r="I208" s="20"/>
      <c r="J208" s="20"/>
      <c r="K208" s="20"/>
      <c r="L208" s="20"/>
    </row>
    <row r="209" spans="1:12" s="7" customFormat="1" ht="36" customHeight="1" thickBot="1">
      <c r="A209" s="103" t="s">
        <v>2</v>
      </c>
      <c r="B209" s="105" t="s">
        <v>3</v>
      </c>
      <c r="C209" s="107" t="s">
        <v>4</v>
      </c>
      <c r="D209" s="108"/>
      <c r="E209" s="101" t="s">
        <v>5</v>
      </c>
      <c r="F209" s="102"/>
      <c r="G209" s="101" t="s">
        <v>6</v>
      </c>
      <c r="H209" s="102"/>
      <c r="I209" s="101" t="s">
        <v>7</v>
      </c>
      <c r="J209" s="102"/>
      <c r="K209" s="101" t="s">
        <v>8</v>
      </c>
      <c r="L209" s="102"/>
    </row>
    <row r="210" spans="1:12" s="7" customFormat="1" ht="79.5" customHeight="1" thickBot="1">
      <c r="A210" s="104"/>
      <c r="B210" s="106"/>
      <c r="C210" s="23" t="s">
        <v>9</v>
      </c>
      <c r="D210" s="23" t="s">
        <v>10</v>
      </c>
      <c r="E210" s="24" t="s">
        <v>9</v>
      </c>
      <c r="F210" s="24" t="s">
        <v>10</v>
      </c>
      <c r="G210" s="24" t="s">
        <v>9</v>
      </c>
      <c r="H210" s="24" t="s">
        <v>10</v>
      </c>
      <c r="I210" s="24" t="s">
        <v>9</v>
      </c>
      <c r="J210" s="24" t="s">
        <v>10</v>
      </c>
      <c r="K210" s="24" t="s">
        <v>9</v>
      </c>
      <c r="L210" s="24" t="s">
        <v>10</v>
      </c>
    </row>
    <row r="211" spans="1:12" s="7" customFormat="1" ht="55.5" customHeight="1" thickBot="1">
      <c r="A211" s="40">
        <v>366</v>
      </c>
      <c r="B211" s="43" t="s">
        <v>76</v>
      </c>
      <c r="C211" s="13" t="s">
        <v>42</v>
      </c>
      <c r="D211" s="13" t="s">
        <v>42</v>
      </c>
      <c r="E211" s="12">
        <v>4.85</v>
      </c>
      <c r="F211" s="12">
        <v>4.85</v>
      </c>
      <c r="G211" s="12">
        <v>4.35</v>
      </c>
      <c r="H211" s="12">
        <v>4.35</v>
      </c>
      <c r="I211" s="12">
        <v>9.45</v>
      </c>
      <c r="J211" s="12">
        <v>9.45</v>
      </c>
      <c r="K211" s="12">
        <v>220</v>
      </c>
      <c r="L211" s="12">
        <v>220</v>
      </c>
    </row>
    <row r="212" spans="1:12" s="7" customFormat="1" ht="58.5" customHeight="1" thickBot="1">
      <c r="A212" s="40">
        <v>686</v>
      </c>
      <c r="B212" s="41" t="s">
        <v>25</v>
      </c>
      <c r="C212" s="15" t="s">
        <v>32</v>
      </c>
      <c r="D212" s="15" t="s">
        <v>32</v>
      </c>
      <c r="E212" s="14">
        <v>0.3</v>
      </c>
      <c r="F212" s="14">
        <v>0.3</v>
      </c>
      <c r="G212" s="14">
        <v>0</v>
      </c>
      <c r="H212" s="14">
        <v>0</v>
      </c>
      <c r="I212" s="14">
        <v>15.2</v>
      </c>
      <c r="J212" s="14">
        <v>15.2</v>
      </c>
      <c r="K212" s="14">
        <v>60</v>
      </c>
      <c r="L212" s="14">
        <v>60</v>
      </c>
    </row>
    <row r="213" spans="1:12" s="7" customFormat="1" ht="64.5" customHeight="1" thickBot="1">
      <c r="A213" s="40"/>
      <c r="B213" s="41" t="s">
        <v>121</v>
      </c>
      <c r="C213" s="13">
        <v>18</v>
      </c>
      <c r="D213" s="13">
        <v>18</v>
      </c>
      <c r="E213" s="12">
        <v>1.3499999999999999</v>
      </c>
      <c r="F213" s="12">
        <v>1.3499999999999999</v>
      </c>
      <c r="G213" s="12">
        <v>0.522</v>
      </c>
      <c r="H213" s="12">
        <v>0.522</v>
      </c>
      <c r="I213" s="12">
        <v>9.252</v>
      </c>
      <c r="J213" s="12">
        <v>9.252</v>
      </c>
      <c r="K213" s="12">
        <v>47.4</v>
      </c>
      <c r="L213" s="12">
        <v>47.4</v>
      </c>
    </row>
    <row r="214" spans="1:12" s="7" customFormat="1" ht="49.5" customHeight="1" thickBot="1">
      <c r="A214" s="40"/>
      <c r="B214" s="42" t="s">
        <v>11</v>
      </c>
      <c r="C214" s="13"/>
      <c r="D214" s="13"/>
      <c r="E214" s="12">
        <f>SUM(E211:E213)</f>
        <v>6.499999999999999</v>
      </c>
      <c r="F214" s="12">
        <f aca="true" t="shared" si="27" ref="F214:L214">SUM(F211:F213)</f>
        <v>6.499999999999999</v>
      </c>
      <c r="G214" s="12">
        <f t="shared" si="27"/>
        <v>4.872</v>
      </c>
      <c r="H214" s="12">
        <f t="shared" si="27"/>
        <v>4.872</v>
      </c>
      <c r="I214" s="12">
        <f t="shared" si="27"/>
        <v>33.902</v>
      </c>
      <c r="J214" s="12">
        <f t="shared" si="27"/>
        <v>33.902</v>
      </c>
      <c r="K214" s="12">
        <f t="shared" si="27"/>
        <v>327.4</v>
      </c>
      <c r="L214" s="12">
        <f t="shared" si="27"/>
        <v>327.4</v>
      </c>
    </row>
    <row r="215" spans="1:12" s="7" customFormat="1" ht="49.5" customHeight="1">
      <c r="A215" s="44"/>
      <c r="B215" s="45"/>
      <c r="C215" s="44"/>
      <c r="D215" s="44"/>
      <c r="E215" s="18"/>
      <c r="F215" s="18"/>
      <c r="G215" s="18"/>
      <c r="H215" s="18"/>
      <c r="I215" s="18"/>
      <c r="J215" s="18"/>
      <c r="K215" s="18"/>
      <c r="L215" s="18"/>
    </row>
    <row r="216" spans="1:12" s="7" customFormat="1" ht="49.5" customHeight="1">
      <c r="A216" s="39" t="s">
        <v>12</v>
      </c>
      <c r="B216" s="37"/>
      <c r="C216" s="38"/>
      <c r="D216" s="38"/>
      <c r="E216" s="20"/>
      <c r="F216" s="20"/>
      <c r="G216" s="20"/>
      <c r="H216" s="20"/>
      <c r="I216" s="20"/>
      <c r="J216" s="20"/>
      <c r="K216" s="20"/>
      <c r="L216" s="20"/>
    </row>
    <row r="217" spans="1:12" s="7" customFormat="1" ht="49.5" customHeight="1" thickBot="1">
      <c r="A217" s="38"/>
      <c r="B217" s="37"/>
      <c r="C217" s="38"/>
      <c r="D217" s="38"/>
      <c r="E217" s="20"/>
      <c r="F217" s="20"/>
      <c r="G217" s="20"/>
      <c r="H217" s="20"/>
      <c r="I217" s="20"/>
      <c r="J217" s="20"/>
      <c r="K217" s="20"/>
      <c r="L217" s="20"/>
    </row>
    <row r="218" spans="1:12" s="7" customFormat="1" ht="34.5" customHeight="1" thickBot="1">
      <c r="A218" s="103" t="s">
        <v>2</v>
      </c>
      <c r="B218" s="105" t="s">
        <v>3</v>
      </c>
      <c r="C218" s="107" t="s">
        <v>4</v>
      </c>
      <c r="D218" s="108"/>
      <c r="E218" s="101" t="s">
        <v>5</v>
      </c>
      <c r="F218" s="102"/>
      <c r="G218" s="101" t="s">
        <v>6</v>
      </c>
      <c r="H218" s="102"/>
      <c r="I218" s="101" t="s">
        <v>7</v>
      </c>
      <c r="J218" s="102"/>
      <c r="K218" s="101" t="s">
        <v>8</v>
      </c>
      <c r="L218" s="102"/>
    </row>
    <row r="219" spans="1:12" s="7" customFormat="1" ht="99.75" customHeight="1" thickBot="1">
      <c r="A219" s="104"/>
      <c r="B219" s="106"/>
      <c r="C219" s="23" t="s">
        <v>9</v>
      </c>
      <c r="D219" s="23" t="s">
        <v>10</v>
      </c>
      <c r="E219" s="24" t="s">
        <v>9</v>
      </c>
      <c r="F219" s="24" t="s">
        <v>10</v>
      </c>
      <c r="G219" s="24" t="s">
        <v>9</v>
      </c>
      <c r="H219" s="24" t="s">
        <v>10</v>
      </c>
      <c r="I219" s="24" t="s">
        <v>9</v>
      </c>
      <c r="J219" s="24" t="s">
        <v>10</v>
      </c>
      <c r="K219" s="24" t="s">
        <v>9</v>
      </c>
      <c r="L219" s="24" t="s">
        <v>10</v>
      </c>
    </row>
    <row r="220" spans="1:12" s="7" customFormat="1" ht="51.75" customHeight="1" thickBot="1">
      <c r="A220" s="40">
        <v>71</v>
      </c>
      <c r="B220" s="43" t="s">
        <v>123</v>
      </c>
      <c r="C220" s="13">
        <v>50</v>
      </c>
      <c r="D220" s="13">
        <v>40</v>
      </c>
      <c r="E220" s="12">
        <v>0.7</v>
      </c>
      <c r="F220" s="12">
        <v>0.56</v>
      </c>
      <c r="G220" s="12">
        <v>5.05</v>
      </c>
      <c r="H220" s="12">
        <v>4.04</v>
      </c>
      <c r="I220" s="12">
        <v>3.4</v>
      </c>
      <c r="J220" s="12">
        <v>2.72</v>
      </c>
      <c r="K220" s="12">
        <v>62</v>
      </c>
      <c r="L220" s="12">
        <v>49.6</v>
      </c>
    </row>
    <row r="221" spans="1:12" s="7" customFormat="1" ht="82.5" customHeight="1" thickBot="1">
      <c r="A221" s="40">
        <v>155</v>
      </c>
      <c r="B221" s="43" t="s">
        <v>79</v>
      </c>
      <c r="C221" s="13">
        <v>200</v>
      </c>
      <c r="D221" s="13">
        <v>250</v>
      </c>
      <c r="E221" s="12">
        <v>3.6</v>
      </c>
      <c r="F221" s="12">
        <v>4.5</v>
      </c>
      <c r="G221" s="12">
        <v>4.48</v>
      </c>
      <c r="H221" s="12">
        <v>5.6</v>
      </c>
      <c r="I221" s="12">
        <v>28</v>
      </c>
      <c r="J221" s="12">
        <v>35</v>
      </c>
      <c r="K221" s="12">
        <v>120</v>
      </c>
      <c r="L221" s="12">
        <v>150</v>
      </c>
    </row>
    <row r="222" spans="1:12" s="7" customFormat="1" ht="49.5" customHeight="1" thickBot="1">
      <c r="A222" s="40">
        <v>437</v>
      </c>
      <c r="B222" s="41" t="s">
        <v>78</v>
      </c>
      <c r="C222" s="13" t="s">
        <v>110</v>
      </c>
      <c r="D222" s="13" t="s">
        <v>110</v>
      </c>
      <c r="E222" s="12">
        <v>13.647272727272728</v>
      </c>
      <c r="F222" s="12">
        <v>13.647272727272728</v>
      </c>
      <c r="G222" s="12">
        <v>11.683636363636364</v>
      </c>
      <c r="H222" s="12">
        <v>11.683636363636364</v>
      </c>
      <c r="I222" s="12">
        <v>11.389090909090909</v>
      </c>
      <c r="J222" s="12">
        <v>11.389090909090909</v>
      </c>
      <c r="K222" s="12">
        <v>209.45454545454547</v>
      </c>
      <c r="L222" s="12">
        <v>209.45454545454547</v>
      </c>
    </row>
    <row r="223" spans="1:12" s="7" customFormat="1" ht="49.5" customHeight="1" thickBot="1">
      <c r="A223" s="40">
        <v>297</v>
      </c>
      <c r="B223" s="41" t="s">
        <v>23</v>
      </c>
      <c r="C223" s="13">
        <v>125</v>
      </c>
      <c r="D223" s="13">
        <v>150</v>
      </c>
      <c r="E223" s="12">
        <v>9.5</v>
      </c>
      <c r="F223" s="12">
        <v>11.4</v>
      </c>
      <c r="G223" s="12">
        <v>9</v>
      </c>
      <c r="H223" s="12">
        <v>10.8</v>
      </c>
      <c r="I223" s="12">
        <v>34.38</v>
      </c>
      <c r="J223" s="12">
        <v>41.256</v>
      </c>
      <c r="K223" s="12">
        <v>296.25</v>
      </c>
      <c r="L223" s="12">
        <v>355.5</v>
      </c>
    </row>
    <row r="224" spans="1:12" s="7" customFormat="1" ht="49.5" customHeight="1" thickBot="1">
      <c r="A224" s="40">
        <v>699</v>
      </c>
      <c r="B224" s="41" t="s">
        <v>49</v>
      </c>
      <c r="C224" s="13">
        <v>200</v>
      </c>
      <c r="D224" s="13">
        <v>200</v>
      </c>
      <c r="E224" s="12">
        <v>0.1</v>
      </c>
      <c r="F224" s="12">
        <v>0.1</v>
      </c>
      <c r="G224" s="12">
        <v>0</v>
      </c>
      <c r="H224" s="12">
        <v>0</v>
      </c>
      <c r="I224" s="12">
        <v>25.2</v>
      </c>
      <c r="J224" s="12">
        <v>25.2</v>
      </c>
      <c r="K224" s="12">
        <v>96</v>
      </c>
      <c r="L224" s="12">
        <v>96</v>
      </c>
    </row>
    <row r="225" spans="1:12" s="7" customFormat="1" ht="33" customHeight="1" thickBot="1">
      <c r="A225" s="40"/>
      <c r="B225" s="41" t="s">
        <v>120</v>
      </c>
      <c r="C225" s="13">
        <v>32.5</v>
      </c>
      <c r="D225" s="13">
        <v>32.5</v>
      </c>
      <c r="E225" s="12">
        <v>2.5025</v>
      </c>
      <c r="F225" s="12">
        <v>2.5025</v>
      </c>
      <c r="G225" s="12">
        <v>0.455</v>
      </c>
      <c r="H225" s="12">
        <v>0.455</v>
      </c>
      <c r="I225" s="12">
        <v>12.2525</v>
      </c>
      <c r="J225" s="12">
        <v>12.2525</v>
      </c>
      <c r="K225" s="12">
        <v>65</v>
      </c>
      <c r="L225" s="12">
        <v>65</v>
      </c>
    </row>
    <row r="226" spans="1:12" s="7" customFormat="1" ht="49.5" customHeight="1" thickBot="1">
      <c r="A226" s="40"/>
      <c r="B226" s="42" t="s">
        <v>11</v>
      </c>
      <c r="C226" s="13"/>
      <c r="D226" s="13"/>
      <c r="E226" s="12">
        <f aca="true" t="shared" si="28" ref="E226:L226">SUM(E220:E225)</f>
        <v>30.04977272727273</v>
      </c>
      <c r="F226" s="12">
        <f t="shared" si="28"/>
        <v>32.70977272727273</v>
      </c>
      <c r="G226" s="12">
        <f t="shared" si="28"/>
        <v>30.668636363636363</v>
      </c>
      <c r="H226" s="12">
        <f t="shared" si="28"/>
        <v>32.57863636363636</v>
      </c>
      <c r="I226" s="12">
        <f t="shared" si="28"/>
        <v>114.62159090909091</v>
      </c>
      <c r="J226" s="12">
        <f t="shared" si="28"/>
        <v>127.81759090909091</v>
      </c>
      <c r="K226" s="12">
        <f t="shared" si="28"/>
        <v>848.7045454545455</v>
      </c>
      <c r="L226" s="12">
        <f t="shared" si="28"/>
        <v>925.5545454545454</v>
      </c>
    </row>
    <row r="227" spans="1:12" s="7" customFormat="1" ht="49.5" customHeight="1" thickBot="1">
      <c r="A227" s="40"/>
      <c r="B227" s="42" t="s">
        <v>26</v>
      </c>
      <c r="C227" s="13"/>
      <c r="D227" s="13"/>
      <c r="E227" s="12">
        <f>E214+E226</f>
        <v>36.54977272727273</v>
      </c>
      <c r="F227" s="12">
        <f aca="true" t="shared" si="29" ref="F227:L227">F214+F226</f>
        <v>39.20977272727273</v>
      </c>
      <c r="G227" s="12">
        <f t="shared" si="29"/>
        <v>35.54063636363637</v>
      </c>
      <c r="H227" s="12">
        <f t="shared" si="29"/>
        <v>37.45063636363636</v>
      </c>
      <c r="I227" s="12">
        <f t="shared" si="29"/>
        <v>148.5235909090909</v>
      </c>
      <c r="J227" s="12">
        <f t="shared" si="29"/>
        <v>161.71959090909093</v>
      </c>
      <c r="K227" s="12">
        <f t="shared" si="29"/>
        <v>1176.1045454545456</v>
      </c>
      <c r="L227" s="12">
        <f t="shared" si="29"/>
        <v>1252.9545454545455</v>
      </c>
    </row>
    <row r="228" spans="1:12" s="7" customFormat="1" ht="49.5" customHeight="1">
      <c r="A228" s="38"/>
      <c r="B228" s="37"/>
      <c r="C228" s="38"/>
      <c r="D228" s="38"/>
      <c r="E228" s="20"/>
      <c r="F228" s="20"/>
      <c r="G228" s="20"/>
      <c r="H228" s="20"/>
      <c r="I228" s="20"/>
      <c r="J228" s="20"/>
      <c r="K228" s="20"/>
      <c r="L228" s="20"/>
    </row>
    <row r="229" spans="1:12" s="7" customFormat="1" ht="49.5" customHeight="1">
      <c r="A229" s="39" t="s">
        <v>17</v>
      </c>
      <c r="B229" s="37"/>
      <c r="C229" s="38"/>
      <c r="D229" s="38"/>
      <c r="E229" s="20"/>
      <c r="F229" s="20"/>
      <c r="G229" s="20"/>
      <c r="H229" s="20"/>
      <c r="I229" s="20"/>
      <c r="J229" s="20"/>
      <c r="K229" s="20"/>
      <c r="L229" s="20"/>
    </row>
    <row r="230" spans="1:12" s="7" customFormat="1" ht="49.5" customHeight="1" thickBot="1">
      <c r="A230" s="38"/>
      <c r="B230" s="37"/>
      <c r="C230" s="38"/>
      <c r="D230" s="38"/>
      <c r="E230" s="20"/>
      <c r="F230" s="20"/>
      <c r="G230" s="20"/>
      <c r="H230" s="20"/>
      <c r="I230" s="20"/>
      <c r="J230" s="20"/>
      <c r="K230" s="20"/>
      <c r="L230" s="20"/>
    </row>
    <row r="231" spans="1:12" s="7" customFormat="1" ht="38.25" customHeight="1" thickBot="1">
      <c r="A231" s="103" t="s">
        <v>2</v>
      </c>
      <c r="B231" s="105" t="s">
        <v>3</v>
      </c>
      <c r="C231" s="107" t="s">
        <v>4</v>
      </c>
      <c r="D231" s="108"/>
      <c r="E231" s="101" t="s">
        <v>5</v>
      </c>
      <c r="F231" s="102"/>
      <c r="G231" s="101" t="s">
        <v>6</v>
      </c>
      <c r="H231" s="102"/>
      <c r="I231" s="101" t="s">
        <v>7</v>
      </c>
      <c r="J231" s="102"/>
      <c r="K231" s="101" t="s">
        <v>8</v>
      </c>
      <c r="L231" s="102"/>
    </row>
    <row r="232" spans="1:12" s="7" customFormat="1" ht="89.25" customHeight="1" thickBot="1">
      <c r="A232" s="104"/>
      <c r="B232" s="106"/>
      <c r="C232" s="23" t="s">
        <v>9</v>
      </c>
      <c r="D232" s="23" t="s">
        <v>10</v>
      </c>
      <c r="E232" s="24" t="s">
        <v>9</v>
      </c>
      <c r="F232" s="24" t="s">
        <v>10</v>
      </c>
      <c r="G232" s="24" t="s">
        <v>9</v>
      </c>
      <c r="H232" s="24" t="s">
        <v>10</v>
      </c>
      <c r="I232" s="24" t="s">
        <v>9</v>
      </c>
      <c r="J232" s="24" t="s">
        <v>10</v>
      </c>
      <c r="K232" s="24" t="s">
        <v>9</v>
      </c>
      <c r="L232" s="24" t="s">
        <v>10</v>
      </c>
    </row>
    <row r="233" spans="1:12" s="7" customFormat="1" ht="66.75" customHeight="1" thickBot="1">
      <c r="A233" s="9">
        <v>340</v>
      </c>
      <c r="B233" s="11" t="s">
        <v>80</v>
      </c>
      <c r="C233" s="63" t="s">
        <v>82</v>
      </c>
      <c r="D233" s="63" t="s">
        <v>82</v>
      </c>
      <c r="E233" s="62">
        <v>6.66</v>
      </c>
      <c r="F233" s="62">
        <v>6.66</v>
      </c>
      <c r="G233" s="62">
        <v>11.13</v>
      </c>
      <c r="H233" s="62">
        <v>11.13</v>
      </c>
      <c r="I233" s="62">
        <v>1.27</v>
      </c>
      <c r="J233" s="62">
        <v>1.27</v>
      </c>
      <c r="K233" s="62">
        <v>132.66</v>
      </c>
      <c r="L233" s="62">
        <v>132.66</v>
      </c>
    </row>
    <row r="234" spans="1:12" s="7" customFormat="1" ht="66.75" customHeight="1" thickBot="1">
      <c r="A234" s="40">
        <v>685</v>
      </c>
      <c r="B234" s="41" t="s">
        <v>31</v>
      </c>
      <c r="C234" s="13" t="s">
        <v>33</v>
      </c>
      <c r="D234" s="13" t="s">
        <v>33</v>
      </c>
      <c r="E234" s="12">
        <v>0.2</v>
      </c>
      <c r="F234" s="12">
        <v>0.2</v>
      </c>
      <c r="G234" s="12">
        <v>0</v>
      </c>
      <c r="H234" s="12">
        <v>0</v>
      </c>
      <c r="I234" s="12">
        <v>15</v>
      </c>
      <c r="J234" s="12">
        <v>15</v>
      </c>
      <c r="K234" s="12">
        <v>58</v>
      </c>
      <c r="L234" s="12">
        <v>58</v>
      </c>
    </row>
    <row r="235" spans="1:12" s="7" customFormat="1" ht="76.5" customHeight="1" thickBot="1">
      <c r="A235" s="40"/>
      <c r="B235" s="41" t="s">
        <v>121</v>
      </c>
      <c r="C235" s="13">
        <v>18</v>
      </c>
      <c r="D235" s="13">
        <v>18</v>
      </c>
      <c r="E235" s="12">
        <v>1.3499999999999999</v>
      </c>
      <c r="F235" s="12">
        <v>1.3499999999999999</v>
      </c>
      <c r="G235" s="12">
        <v>0.522</v>
      </c>
      <c r="H235" s="12">
        <v>0.522</v>
      </c>
      <c r="I235" s="12">
        <v>9.252</v>
      </c>
      <c r="J235" s="12">
        <v>9.252</v>
      </c>
      <c r="K235" s="12">
        <v>47.4</v>
      </c>
      <c r="L235" s="12">
        <v>47.4</v>
      </c>
    </row>
    <row r="236" spans="1:12" s="7" customFormat="1" ht="49.5" customHeight="1" thickBot="1">
      <c r="A236" s="40"/>
      <c r="B236" s="42" t="s">
        <v>11</v>
      </c>
      <c r="C236" s="13"/>
      <c r="D236" s="13"/>
      <c r="E236" s="12">
        <f>SUM(E233:E235)</f>
        <v>8.21</v>
      </c>
      <c r="F236" s="12">
        <f aca="true" t="shared" si="30" ref="F236:L236">SUM(F233:F235)</f>
        <v>8.21</v>
      </c>
      <c r="G236" s="12">
        <f t="shared" si="30"/>
        <v>11.652000000000001</v>
      </c>
      <c r="H236" s="12">
        <f t="shared" si="30"/>
        <v>11.652000000000001</v>
      </c>
      <c r="I236" s="12">
        <f t="shared" si="30"/>
        <v>25.522</v>
      </c>
      <c r="J236" s="12">
        <f t="shared" si="30"/>
        <v>25.522</v>
      </c>
      <c r="K236" s="12">
        <f t="shared" si="30"/>
        <v>238.06</v>
      </c>
      <c r="L236" s="12">
        <f t="shared" si="30"/>
        <v>238.06</v>
      </c>
    </row>
    <row r="237" spans="1:12" s="7" customFormat="1" ht="49.5" customHeight="1">
      <c r="A237" s="38"/>
      <c r="B237" s="37"/>
      <c r="C237" s="38"/>
      <c r="D237" s="38"/>
      <c r="E237" s="20"/>
      <c r="F237" s="20"/>
      <c r="G237" s="20"/>
      <c r="H237" s="20"/>
      <c r="I237" s="20"/>
      <c r="J237" s="20"/>
      <c r="K237" s="20"/>
      <c r="L237" s="20"/>
    </row>
    <row r="238" spans="1:12" s="7" customFormat="1" ht="49.5" customHeight="1">
      <c r="A238" s="39" t="s">
        <v>15</v>
      </c>
      <c r="B238" s="37"/>
      <c r="C238" s="38"/>
      <c r="D238" s="38"/>
      <c r="E238" s="20"/>
      <c r="F238" s="20"/>
      <c r="G238" s="20"/>
      <c r="H238" s="20"/>
      <c r="I238" s="20"/>
      <c r="J238" s="20"/>
      <c r="K238" s="20"/>
      <c r="L238" s="20"/>
    </row>
    <row r="239" spans="1:12" s="7" customFormat="1" ht="49.5" customHeight="1" thickBot="1">
      <c r="A239" s="38"/>
      <c r="B239" s="37"/>
      <c r="C239" s="38"/>
      <c r="D239" s="38"/>
      <c r="E239" s="20"/>
      <c r="F239" s="20"/>
      <c r="G239" s="20"/>
      <c r="H239" s="20"/>
      <c r="I239" s="20"/>
      <c r="J239" s="20"/>
      <c r="K239" s="20"/>
      <c r="L239" s="20"/>
    </row>
    <row r="240" spans="1:12" s="7" customFormat="1" ht="36" customHeight="1" thickBot="1">
      <c r="A240" s="103" t="s">
        <v>2</v>
      </c>
      <c r="B240" s="105" t="s">
        <v>3</v>
      </c>
      <c r="C240" s="107" t="s">
        <v>4</v>
      </c>
      <c r="D240" s="108"/>
      <c r="E240" s="101" t="s">
        <v>5</v>
      </c>
      <c r="F240" s="102"/>
      <c r="G240" s="101" t="s">
        <v>6</v>
      </c>
      <c r="H240" s="102"/>
      <c r="I240" s="101" t="s">
        <v>7</v>
      </c>
      <c r="J240" s="102"/>
      <c r="K240" s="101" t="s">
        <v>8</v>
      </c>
      <c r="L240" s="102"/>
    </row>
    <row r="241" spans="1:12" s="7" customFormat="1" ht="89.25" customHeight="1" thickBot="1">
      <c r="A241" s="104"/>
      <c r="B241" s="106"/>
      <c r="C241" s="23" t="s">
        <v>9</v>
      </c>
      <c r="D241" s="23" t="s">
        <v>10</v>
      </c>
      <c r="E241" s="24" t="s">
        <v>9</v>
      </c>
      <c r="F241" s="24" t="s">
        <v>10</v>
      </c>
      <c r="G241" s="24" t="s">
        <v>9</v>
      </c>
      <c r="H241" s="24" t="s">
        <v>10</v>
      </c>
      <c r="I241" s="24" t="s">
        <v>9</v>
      </c>
      <c r="J241" s="24" t="s">
        <v>10</v>
      </c>
      <c r="K241" s="24" t="s">
        <v>9</v>
      </c>
      <c r="L241" s="24" t="s">
        <v>10</v>
      </c>
    </row>
    <row r="242" spans="1:12" s="7" customFormat="1" ht="60.75" customHeight="1" thickBot="1">
      <c r="A242" s="40">
        <v>43</v>
      </c>
      <c r="B242" s="41" t="s">
        <v>36</v>
      </c>
      <c r="C242" s="13">
        <v>50</v>
      </c>
      <c r="D242" s="13">
        <v>40</v>
      </c>
      <c r="E242" s="12">
        <v>0.7</v>
      </c>
      <c r="F242" s="12">
        <v>0.56</v>
      </c>
      <c r="G242" s="12">
        <v>2.05</v>
      </c>
      <c r="H242" s="12">
        <v>1.64</v>
      </c>
      <c r="I242" s="12">
        <v>1.65</v>
      </c>
      <c r="J242" s="12">
        <v>1.32</v>
      </c>
      <c r="K242" s="12">
        <v>44</v>
      </c>
      <c r="L242" s="12">
        <v>36</v>
      </c>
    </row>
    <row r="243" spans="1:12" s="7" customFormat="1" ht="60.75" customHeight="1" thickBot="1">
      <c r="A243" s="40">
        <v>139</v>
      </c>
      <c r="B243" s="43" t="s">
        <v>96</v>
      </c>
      <c r="C243" s="13" t="s">
        <v>97</v>
      </c>
      <c r="D243" s="13" t="s">
        <v>48</v>
      </c>
      <c r="E243" s="12">
        <v>6.32</v>
      </c>
      <c r="F243" s="12">
        <v>7.9</v>
      </c>
      <c r="G243" s="12">
        <v>4.48</v>
      </c>
      <c r="H243" s="12">
        <v>5.6</v>
      </c>
      <c r="I243" s="12">
        <v>17.84</v>
      </c>
      <c r="J243" s="12">
        <v>22.3</v>
      </c>
      <c r="K243" s="12">
        <v>173.6</v>
      </c>
      <c r="L243" s="12">
        <v>217</v>
      </c>
    </row>
    <row r="244" spans="1:12" s="7" customFormat="1" ht="44.25" customHeight="1" thickBot="1">
      <c r="A244" s="40">
        <v>439</v>
      </c>
      <c r="B244" s="41" t="s">
        <v>105</v>
      </c>
      <c r="C244" s="13" t="s">
        <v>122</v>
      </c>
      <c r="D244" s="13" t="s">
        <v>122</v>
      </c>
      <c r="E244" s="12">
        <v>9</v>
      </c>
      <c r="F244" s="12">
        <v>9</v>
      </c>
      <c r="G244" s="12">
        <v>9.066666666666666</v>
      </c>
      <c r="H244" s="12">
        <v>9.066666666666666</v>
      </c>
      <c r="I244" s="12">
        <v>2.6</v>
      </c>
      <c r="J244" s="12">
        <v>2.6</v>
      </c>
      <c r="K244" s="12">
        <v>130.66666666666666</v>
      </c>
      <c r="L244" s="12">
        <v>130.66666666666666</v>
      </c>
    </row>
    <row r="245" spans="1:12" s="7" customFormat="1" ht="49.5" customHeight="1" thickBot="1">
      <c r="A245" s="40">
        <v>332</v>
      </c>
      <c r="B245" s="41" t="s">
        <v>27</v>
      </c>
      <c r="C245" s="13">
        <v>125</v>
      </c>
      <c r="D245" s="13">
        <v>150</v>
      </c>
      <c r="E245" s="12">
        <v>7.88</v>
      </c>
      <c r="F245" s="12">
        <v>9.456</v>
      </c>
      <c r="G245" s="12">
        <v>9.75</v>
      </c>
      <c r="H245" s="12">
        <v>11.7</v>
      </c>
      <c r="I245" s="12">
        <v>35.5</v>
      </c>
      <c r="J245" s="12">
        <v>42.6</v>
      </c>
      <c r="K245" s="12">
        <v>246</v>
      </c>
      <c r="L245" s="12">
        <v>295.2</v>
      </c>
    </row>
    <row r="246" spans="1:12" s="7" customFormat="1" ht="36" customHeight="1" thickBot="1">
      <c r="A246" s="40">
        <v>639</v>
      </c>
      <c r="B246" s="41" t="s">
        <v>35</v>
      </c>
      <c r="C246" s="13">
        <v>200</v>
      </c>
      <c r="D246" s="13">
        <v>200</v>
      </c>
      <c r="E246" s="12">
        <v>0.6</v>
      </c>
      <c r="F246" s="12">
        <v>0.6</v>
      </c>
      <c r="G246" s="12">
        <v>0</v>
      </c>
      <c r="H246" s="12">
        <v>0</v>
      </c>
      <c r="I246" s="12">
        <v>31.4</v>
      </c>
      <c r="J246" s="12">
        <v>31.4</v>
      </c>
      <c r="K246" s="12">
        <v>124</v>
      </c>
      <c r="L246" s="12">
        <v>124</v>
      </c>
    </row>
    <row r="247" spans="1:12" s="7" customFormat="1" ht="58.5" customHeight="1" thickBot="1">
      <c r="A247" s="40"/>
      <c r="B247" s="41" t="s">
        <v>120</v>
      </c>
      <c r="C247" s="13">
        <v>32.5</v>
      </c>
      <c r="D247" s="13">
        <v>32.5</v>
      </c>
      <c r="E247" s="12">
        <v>2.5025</v>
      </c>
      <c r="F247" s="12">
        <v>2.5025</v>
      </c>
      <c r="G247" s="12">
        <v>0.455</v>
      </c>
      <c r="H247" s="12">
        <v>0.455</v>
      </c>
      <c r="I247" s="12">
        <v>12.2525</v>
      </c>
      <c r="J247" s="12">
        <v>12.2525</v>
      </c>
      <c r="K247" s="12">
        <v>65</v>
      </c>
      <c r="L247" s="12">
        <v>65</v>
      </c>
    </row>
    <row r="248" spans="1:12" s="7" customFormat="1" ht="49.5" customHeight="1" thickBot="1">
      <c r="A248" s="40"/>
      <c r="B248" s="42" t="s">
        <v>11</v>
      </c>
      <c r="C248" s="13"/>
      <c r="D248" s="13"/>
      <c r="E248" s="12">
        <f aca="true" t="shared" si="31" ref="E248:L248">SUM(E242:E247)</f>
        <v>27.0025</v>
      </c>
      <c r="F248" s="12">
        <f t="shared" si="31"/>
        <v>30.018500000000003</v>
      </c>
      <c r="G248" s="12">
        <f t="shared" si="31"/>
        <v>25.801666666666666</v>
      </c>
      <c r="H248" s="12">
        <f t="shared" si="31"/>
        <v>28.461666666666662</v>
      </c>
      <c r="I248" s="12">
        <f t="shared" si="31"/>
        <v>101.2425</v>
      </c>
      <c r="J248" s="12">
        <f t="shared" si="31"/>
        <v>112.4725</v>
      </c>
      <c r="K248" s="12">
        <f t="shared" si="31"/>
        <v>783.2666666666667</v>
      </c>
      <c r="L248" s="12">
        <f t="shared" si="31"/>
        <v>867.8666666666666</v>
      </c>
    </row>
    <row r="249" spans="1:12" s="7" customFormat="1" ht="39" customHeight="1" thickBot="1">
      <c r="A249" s="40"/>
      <c r="B249" s="42" t="s">
        <v>26</v>
      </c>
      <c r="C249" s="13"/>
      <c r="D249" s="13"/>
      <c r="E249" s="12">
        <f>E236+E248</f>
        <v>35.212500000000006</v>
      </c>
      <c r="F249" s="12">
        <f aca="true" t="shared" si="32" ref="F249:L249">F236+F248</f>
        <v>38.228500000000004</v>
      </c>
      <c r="G249" s="12">
        <f t="shared" si="32"/>
        <v>37.45366666666666</v>
      </c>
      <c r="H249" s="12">
        <f t="shared" si="32"/>
        <v>40.11366666666666</v>
      </c>
      <c r="I249" s="12">
        <f t="shared" si="32"/>
        <v>126.7645</v>
      </c>
      <c r="J249" s="12">
        <f t="shared" si="32"/>
        <v>137.9945</v>
      </c>
      <c r="K249" s="12">
        <f t="shared" si="32"/>
        <v>1021.3266666666666</v>
      </c>
      <c r="L249" s="12">
        <f t="shared" si="32"/>
        <v>1105.9266666666665</v>
      </c>
    </row>
    <row r="250" spans="1:12" s="7" customFormat="1" ht="27.75">
      <c r="A250" s="38"/>
      <c r="B250" s="37"/>
      <c r="C250" s="38"/>
      <c r="D250" s="38"/>
      <c r="E250" s="20"/>
      <c r="F250" s="20"/>
      <c r="G250" s="20"/>
      <c r="H250" s="20"/>
      <c r="I250" s="20"/>
      <c r="J250" s="20"/>
      <c r="K250" s="20"/>
      <c r="L250" s="20"/>
    </row>
    <row r="251" spans="1:12" s="7" customFormat="1" ht="27.75">
      <c r="A251" s="8" t="s">
        <v>18</v>
      </c>
      <c r="B251" s="37"/>
      <c r="C251" s="38"/>
      <c r="D251" s="38"/>
      <c r="E251" s="20"/>
      <c r="F251" s="20"/>
      <c r="G251" s="20"/>
      <c r="H251" s="20"/>
      <c r="I251" s="20"/>
      <c r="J251" s="20"/>
      <c r="K251" s="21"/>
      <c r="L251" s="21"/>
    </row>
    <row r="252" spans="2:12" s="7" customFormat="1" ht="28.5" thickBot="1">
      <c r="B252" s="37"/>
      <c r="C252" s="38"/>
      <c r="D252" s="38"/>
      <c r="E252" s="20"/>
      <c r="F252" s="20"/>
      <c r="G252" s="20"/>
      <c r="H252" s="20"/>
      <c r="I252" s="20"/>
      <c r="J252" s="20"/>
      <c r="K252" s="21"/>
      <c r="L252" s="21"/>
    </row>
    <row r="253" spans="1:12" s="7" customFormat="1" ht="28.5" customHeight="1" thickBot="1">
      <c r="A253" s="109" t="s">
        <v>2</v>
      </c>
      <c r="B253" s="105" t="s">
        <v>3</v>
      </c>
      <c r="C253" s="107" t="s">
        <v>4</v>
      </c>
      <c r="D253" s="108"/>
      <c r="E253" s="101" t="s">
        <v>5</v>
      </c>
      <c r="F253" s="102"/>
      <c r="G253" s="101" t="s">
        <v>6</v>
      </c>
      <c r="H253" s="102"/>
      <c r="I253" s="101" t="s">
        <v>7</v>
      </c>
      <c r="J253" s="102"/>
      <c r="K253" s="101" t="s">
        <v>8</v>
      </c>
      <c r="L253" s="102"/>
    </row>
    <row r="254" spans="1:12" s="7" customFormat="1" ht="54.75" thickBot="1">
      <c r="A254" s="110"/>
      <c r="B254" s="106"/>
      <c r="C254" s="23" t="s">
        <v>9</v>
      </c>
      <c r="D254" s="24" t="s">
        <v>10</v>
      </c>
      <c r="E254" s="24" t="s">
        <v>9</v>
      </c>
      <c r="F254" s="24" t="s">
        <v>10</v>
      </c>
      <c r="G254" s="24" t="s">
        <v>9</v>
      </c>
      <c r="H254" s="24" t="s">
        <v>10</v>
      </c>
      <c r="I254" s="24" t="s">
        <v>9</v>
      </c>
      <c r="J254" s="24" t="s">
        <v>10</v>
      </c>
      <c r="K254" s="24" t="s">
        <v>9</v>
      </c>
      <c r="L254" s="24" t="s">
        <v>10</v>
      </c>
    </row>
    <row r="255" spans="1:12" s="7" customFormat="1" ht="56.25" thickBot="1">
      <c r="A255" s="40">
        <v>302</v>
      </c>
      <c r="B255" s="41" t="s">
        <v>50</v>
      </c>
      <c r="C255" s="13" t="s">
        <v>41</v>
      </c>
      <c r="D255" s="13" t="s">
        <v>41</v>
      </c>
      <c r="E255" s="12">
        <v>3.6</v>
      </c>
      <c r="F255" s="12">
        <v>3.6</v>
      </c>
      <c r="G255" s="12">
        <v>6.15</v>
      </c>
      <c r="H255" s="12">
        <v>6.15</v>
      </c>
      <c r="I255" s="12">
        <v>22.8</v>
      </c>
      <c r="J255" s="12">
        <v>22.8</v>
      </c>
      <c r="K255" s="12">
        <v>213</v>
      </c>
      <c r="L255" s="12">
        <v>213</v>
      </c>
    </row>
    <row r="256" spans="1:12" s="7" customFormat="1" ht="56.25" thickBot="1">
      <c r="A256" s="40"/>
      <c r="B256" s="41" t="s">
        <v>121</v>
      </c>
      <c r="C256" s="13">
        <v>18</v>
      </c>
      <c r="D256" s="13">
        <v>18</v>
      </c>
      <c r="E256" s="12">
        <v>1.3499999999999999</v>
      </c>
      <c r="F256" s="12">
        <v>1.3499999999999999</v>
      </c>
      <c r="G256" s="12">
        <v>0.522</v>
      </c>
      <c r="H256" s="12">
        <v>0.522</v>
      </c>
      <c r="I256" s="12">
        <v>9.252</v>
      </c>
      <c r="J256" s="12">
        <v>9.252</v>
      </c>
      <c r="K256" s="12">
        <v>47.4</v>
      </c>
      <c r="L256" s="12">
        <v>47.4</v>
      </c>
    </row>
    <row r="257" spans="1:12" s="7" customFormat="1" ht="36" customHeight="1" thickBot="1">
      <c r="A257" s="40">
        <v>686</v>
      </c>
      <c r="B257" s="41" t="s">
        <v>25</v>
      </c>
      <c r="C257" s="15" t="s">
        <v>32</v>
      </c>
      <c r="D257" s="15" t="s">
        <v>32</v>
      </c>
      <c r="E257" s="14">
        <v>0.3</v>
      </c>
      <c r="F257" s="14">
        <v>0.3</v>
      </c>
      <c r="G257" s="14">
        <v>0</v>
      </c>
      <c r="H257" s="14">
        <v>0</v>
      </c>
      <c r="I257" s="14">
        <v>15.2</v>
      </c>
      <c r="J257" s="14">
        <v>15.2</v>
      </c>
      <c r="K257" s="14">
        <v>60</v>
      </c>
      <c r="L257" s="14">
        <v>60</v>
      </c>
    </row>
    <row r="258" spans="1:12" s="7" customFormat="1" ht="36" customHeight="1" thickBot="1">
      <c r="A258" s="9"/>
      <c r="B258" s="42" t="s">
        <v>11</v>
      </c>
      <c r="C258" s="13"/>
      <c r="D258" s="13"/>
      <c r="E258" s="12">
        <f aca="true" t="shared" si="33" ref="E258:J258">SUM(E255:E257)</f>
        <v>5.25</v>
      </c>
      <c r="F258" s="12">
        <f t="shared" si="33"/>
        <v>5.25</v>
      </c>
      <c r="G258" s="12">
        <f t="shared" si="33"/>
        <v>6.672000000000001</v>
      </c>
      <c r="H258" s="12">
        <f t="shared" si="33"/>
        <v>6.672000000000001</v>
      </c>
      <c r="I258" s="12">
        <f t="shared" si="33"/>
        <v>47.251999999999995</v>
      </c>
      <c r="J258" s="12">
        <f t="shared" si="33"/>
        <v>47.251999999999995</v>
      </c>
      <c r="K258" s="12">
        <f>SUM(K255:K257)</f>
        <v>320.4</v>
      </c>
      <c r="L258" s="12">
        <f>SUM(L255:L257)</f>
        <v>320.4</v>
      </c>
    </row>
    <row r="259" spans="2:12" s="7" customFormat="1" ht="27.75">
      <c r="B259" s="60"/>
      <c r="C259" s="61"/>
      <c r="D259" s="61"/>
      <c r="E259" s="20"/>
      <c r="F259" s="20"/>
      <c r="G259" s="20"/>
      <c r="H259" s="20"/>
      <c r="I259" s="20"/>
      <c r="J259" s="20"/>
      <c r="K259" s="20"/>
      <c r="L259" s="20"/>
    </row>
    <row r="260" spans="1:12" s="7" customFormat="1" ht="27.75">
      <c r="A260" s="8" t="s">
        <v>15</v>
      </c>
      <c r="B260" s="60"/>
      <c r="C260" s="61"/>
      <c r="D260" s="61"/>
      <c r="E260" s="20"/>
      <c r="F260" s="20"/>
      <c r="G260" s="20"/>
      <c r="H260" s="20"/>
      <c r="I260" s="20"/>
      <c r="J260" s="20"/>
      <c r="K260" s="20"/>
      <c r="L260" s="20"/>
    </row>
    <row r="261" spans="2:12" s="7" customFormat="1" ht="28.5" thickBot="1">
      <c r="B261" s="60"/>
      <c r="C261" s="61"/>
      <c r="D261" s="61"/>
      <c r="E261" s="20"/>
      <c r="F261" s="20"/>
      <c r="G261" s="20"/>
      <c r="H261" s="20"/>
      <c r="I261" s="20"/>
      <c r="J261" s="20"/>
      <c r="K261" s="20"/>
      <c r="L261" s="20"/>
    </row>
    <row r="262" spans="1:12" s="7" customFormat="1" ht="28.5" customHeight="1" thickBot="1">
      <c r="A262" s="109" t="s">
        <v>2</v>
      </c>
      <c r="B262" s="105" t="s">
        <v>3</v>
      </c>
      <c r="C262" s="107" t="s">
        <v>4</v>
      </c>
      <c r="D262" s="108"/>
      <c r="E262" s="101" t="s">
        <v>5</v>
      </c>
      <c r="F262" s="102"/>
      <c r="G262" s="101" t="s">
        <v>6</v>
      </c>
      <c r="H262" s="102"/>
      <c r="I262" s="101" t="s">
        <v>7</v>
      </c>
      <c r="J262" s="102"/>
      <c r="K262" s="101" t="s">
        <v>8</v>
      </c>
      <c r="L262" s="102"/>
    </row>
    <row r="263" spans="1:12" s="7" customFormat="1" ht="54.75" thickBot="1">
      <c r="A263" s="110"/>
      <c r="B263" s="106"/>
      <c r="C263" s="23" t="s">
        <v>9</v>
      </c>
      <c r="D263" s="24" t="s">
        <v>10</v>
      </c>
      <c r="E263" s="24" t="s">
        <v>9</v>
      </c>
      <c r="F263" s="24" t="s">
        <v>10</v>
      </c>
      <c r="G263" s="24" t="s">
        <v>9</v>
      </c>
      <c r="H263" s="24" t="s">
        <v>10</v>
      </c>
      <c r="I263" s="24" t="s">
        <v>9</v>
      </c>
      <c r="J263" s="24" t="s">
        <v>10</v>
      </c>
      <c r="K263" s="24" t="s">
        <v>9</v>
      </c>
      <c r="L263" s="24" t="s">
        <v>10</v>
      </c>
    </row>
    <row r="264" spans="1:12" s="7" customFormat="1" ht="49.5" customHeight="1" thickBot="1">
      <c r="A264" s="40">
        <v>89</v>
      </c>
      <c r="B264" s="11" t="s">
        <v>126</v>
      </c>
      <c r="C264" s="13">
        <v>50</v>
      </c>
      <c r="D264" s="13">
        <v>40</v>
      </c>
      <c r="E264" s="12">
        <v>5.9</v>
      </c>
      <c r="F264" s="12">
        <v>4.72</v>
      </c>
      <c r="G264" s="12">
        <v>8.8</v>
      </c>
      <c r="H264" s="12">
        <v>7.04</v>
      </c>
      <c r="I264" s="12">
        <v>5.2</v>
      </c>
      <c r="J264" s="12">
        <v>4.16</v>
      </c>
      <c r="K264" s="12">
        <v>119</v>
      </c>
      <c r="L264" s="12">
        <v>95.2</v>
      </c>
    </row>
    <row r="265" spans="1:12" s="7" customFormat="1" ht="55.5" customHeight="1" thickBot="1">
      <c r="A265" s="40">
        <v>148</v>
      </c>
      <c r="B265" s="43" t="s">
        <v>99</v>
      </c>
      <c r="C265" s="13" t="s">
        <v>97</v>
      </c>
      <c r="D265" s="13" t="s">
        <v>48</v>
      </c>
      <c r="E265" s="12">
        <v>4.48</v>
      </c>
      <c r="F265" s="12">
        <v>5.6</v>
      </c>
      <c r="G265" s="12">
        <v>5.36</v>
      </c>
      <c r="H265" s="12">
        <v>6.7</v>
      </c>
      <c r="I265" s="12">
        <v>11.84</v>
      </c>
      <c r="J265" s="12">
        <v>14.8</v>
      </c>
      <c r="K265" s="12">
        <v>110.4</v>
      </c>
      <c r="L265" s="12">
        <v>138</v>
      </c>
    </row>
    <row r="266" spans="1:12" s="7" customFormat="1" ht="49.5" customHeight="1" thickBot="1">
      <c r="A266" s="40">
        <v>506</v>
      </c>
      <c r="B266" s="10" t="s">
        <v>58</v>
      </c>
      <c r="C266" s="13">
        <v>60</v>
      </c>
      <c r="D266" s="13">
        <v>60</v>
      </c>
      <c r="E266" s="12">
        <v>12.436363636363636</v>
      </c>
      <c r="F266" s="12">
        <v>12.436363636363636</v>
      </c>
      <c r="G266" s="12">
        <v>9.949090909090907</v>
      </c>
      <c r="H266" s="12">
        <v>9.949090909090907</v>
      </c>
      <c r="I266" s="12">
        <v>3.338181818181818</v>
      </c>
      <c r="J266" s="12">
        <v>3.338181818181818</v>
      </c>
      <c r="K266" s="12">
        <v>155.12727272727273</v>
      </c>
      <c r="L266" s="12">
        <v>155.12727272727273</v>
      </c>
    </row>
    <row r="267" spans="1:27" s="7" customFormat="1" ht="49.5" customHeight="1" thickBot="1">
      <c r="A267" s="40">
        <v>520</v>
      </c>
      <c r="B267" s="41" t="s">
        <v>24</v>
      </c>
      <c r="C267" s="13">
        <v>125</v>
      </c>
      <c r="D267" s="13">
        <v>150</v>
      </c>
      <c r="E267" s="12">
        <v>4.55</v>
      </c>
      <c r="F267" s="12">
        <v>5.4</v>
      </c>
      <c r="G267" s="12">
        <v>10.75</v>
      </c>
      <c r="H267" s="12">
        <v>12.9</v>
      </c>
      <c r="I267" s="12">
        <v>20.25</v>
      </c>
      <c r="J267" s="12">
        <v>24.3</v>
      </c>
      <c r="K267" s="12">
        <v>157.5</v>
      </c>
      <c r="L267" s="12">
        <v>189</v>
      </c>
      <c r="AA267" s="99"/>
    </row>
    <row r="268" spans="1:12" s="7" customFormat="1" ht="49.5" customHeight="1" thickBot="1">
      <c r="A268" s="53">
        <v>701</v>
      </c>
      <c r="B268" s="54" t="s">
        <v>54</v>
      </c>
      <c r="C268" s="13">
        <v>200</v>
      </c>
      <c r="D268" s="13">
        <v>200</v>
      </c>
      <c r="E268" s="12">
        <v>0.2</v>
      </c>
      <c r="F268" s="12">
        <v>0.2</v>
      </c>
      <c r="G268" s="12">
        <v>0</v>
      </c>
      <c r="H268" s="12">
        <v>0</v>
      </c>
      <c r="I268" s="12">
        <v>35.8</v>
      </c>
      <c r="J268" s="12">
        <v>35.8</v>
      </c>
      <c r="K268" s="12">
        <v>142</v>
      </c>
      <c r="L268" s="12">
        <v>142</v>
      </c>
    </row>
    <row r="269" spans="1:12" ht="28.5" thickBot="1">
      <c r="A269" s="9"/>
      <c r="B269" s="10" t="s">
        <v>120</v>
      </c>
      <c r="C269" s="13">
        <v>32.5</v>
      </c>
      <c r="D269" s="13">
        <v>32.5</v>
      </c>
      <c r="E269" s="12">
        <v>2.5025</v>
      </c>
      <c r="F269" s="12">
        <v>2.5025</v>
      </c>
      <c r="G269" s="12">
        <v>0.455</v>
      </c>
      <c r="H269" s="12">
        <v>0.455</v>
      </c>
      <c r="I269" s="12">
        <v>12.2525</v>
      </c>
      <c r="J269" s="12">
        <v>12.2525</v>
      </c>
      <c r="K269" s="12">
        <v>65</v>
      </c>
      <c r="L269" s="12">
        <v>65</v>
      </c>
    </row>
    <row r="270" spans="1:12" ht="28.5" thickBot="1">
      <c r="A270" s="9"/>
      <c r="B270" s="42" t="s">
        <v>11</v>
      </c>
      <c r="C270" s="13"/>
      <c r="D270" s="13"/>
      <c r="E270" s="12">
        <f aca="true" t="shared" si="34" ref="E270:L270">SUM(E264:E269)</f>
        <v>30.068863636363638</v>
      </c>
      <c r="F270" s="12">
        <f t="shared" si="34"/>
        <v>30.858863636363637</v>
      </c>
      <c r="G270" s="12">
        <f t="shared" si="34"/>
        <v>35.31409090909091</v>
      </c>
      <c r="H270" s="12">
        <f t="shared" si="34"/>
        <v>37.044090909090905</v>
      </c>
      <c r="I270" s="12">
        <f t="shared" si="34"/>
        <v>88.68068181818181</v>
      </c>
      <c r="J270" s="12">
        <f t="shared" si="34"/>
        <v>94.65068181818181</v>
      </c>
      <c r="K270" s="12">
        <f t="shared" si="34"/>
        <v>749.0272727272727</v>
      </c>
      <c r="L270" s="12">
        <f t="shared" si="34"/>
        <v>784.3272727272727</v>
      </c>
    </row>
    <row r="271" spans="1:12" ht="28.5" thickBot="1">
      <c r="A271" s="40"/>
      <c r="B271" s="42" t="s">
        <v>26</v>
      </c>
      <c r="C271" s="13"/>
      <c r="D271" s="13"/>
      <c r="E271" s="12">
        <f aca="true" t="shared" si="35" ref="E271:L271">E258+E270</f>
        <v>35.31886363636364</v>
      </c>
      <c r="F271" s="12">
        <f t="shared" si="35"/>
        <v>36.10886363636364</v>
      </c>
      <c r="G271" s="12">
        <f t="shared" si="35"/>
        <v>41.986090909090905</v>
      </c>
      <c r="H271" s="12">
        <f t="shared" si="35"/>
        <v>43.71609090909091</v>
      </c>
      <c r="I271" s="12">
        <f t="shared" si="35"/>
        <v>135.9326818181818</v>
      </c>
      <c r="J271" s="12">
        <f t="shared" si="35"/>
        <v>141.9026818181818</v>
      </c>
      <c r="K271" s="12">
        <f t="shared" si="35"/>
        <v>1069.4272727272728</v>
      </c>
      <c r="L271" s="12">
        <f t="shared" si="35"/>
        <v>1104.7272727272725</v>
      </c>
    </row>
    <row r="272" spans="1:12" ht="27.75">
      <c r="A272" s="38"/>
      <c r="B272" s="37"/>
      <c r="C272" s="38"/>
      <c r="D272" s="38"/>
      <c r="E272" s="20"/>
      <c r="F272" s="20"/>
      <c r="G272" s="20"/>
      <c r="H272" s="20"/>
      <c r="I272" s="20"/>
      <c r="J272" s="20"/>
      <c r="K272" s="20"/>
      <c r="L272" s="20"/>
    </row>
  </sheetData>
  <sheetProtection/>
  <mergeCells count="168">
    <mergeCell ref="K262:L262"/>
    <mergeCell ref="K253:L253"/>
    <mergeCell ref="A262:A263"/>
    <mergeCell ref="B262:B263"/>
    <mergeCell ref="C262:D262"/>
    <mergeCell ref="E262:F262"/>
    <mergeCell ref="G262:H262"/>
    <mergeCell ref="I262:J262"/>
    <mergeCell ref="A253:A254"/>
    <mergeCell ref="B253:B254"/>
    <mergeCell ref="C253:D253"/>
    <mergeCell ref="E253:F253"/>
    <mergeCell ref="G253:H253"/>
    <mergeCell ref="I253:J253"/>
    <mergeCell ref="K231:L231"/>
    <mergeCell ref="A240:A241"/>
    <mergeCell ref="B240:B241"/>
    <mergeCell ref="C240:D240"/>
    <mergeCell ref="E240:F240"/>
    <mergeCell ref="G240:H240"/>
    <mergeCell ref="I240:J240"/>
    <mergeCell ref="K240:L240"/>
    <mergeCell ref="A231:A232"/>
    <mergeCell ref="B231:B232"/>
    <mergeCell ref="C231:D231"/>
    <mergeCell ref="E231:F231"/>
    <mergeCell ref="G231:H231"/>
    <mergeCell ref="I231:J231"/>
    <mergeCell ref="K209:L209"/>
    <mergeCell ref="A218:A219"/>
    <mergeCell ref="B218:B219"/>
    <mergeCell ref="C218:D218"/>
    <mergeCell ref="E218:F218"/>
    <mergeCell ref="G218:H218"/>
    <mergeCell ref="I218:J218"/>
    <mergeCell ref="K218:L218"/>
    <mergeCell ref="A209:A210"/>
    <mergeCell ref="B209:B210"/>
    <mergeCell ref="C209:D209"/>
    <mergeCell ref="E209:F209"/>
    <mergeCell ref="G209:H209"/>
    <mergeCell ref="I209:J209"/>
    <mergeCell ref="K187:L187"/>
    <mergeCell ref="A196:A197"/>
    <mergeCell ref="B196:B197"/>
    <mergeCell ref="C196:D196"/>
    <mergeCell ref="E196:F196"/>
    <mergeCell ref="G196:H196"/>
    <mergeCell ref="I196:J196"/>
    <mergeCell ref="K196:L196"/>
    <mergeCell ref="A187:A188"/>
    <mergeCell ref="B187:B188"/>
    <mergeCell ref="C187:D187"/>
    <mergeCell ref="E187:F187"/>
    <mergeCell ref="G187:H187"/>
    <mergeCell ref="I187:J187"/>
    <mergeCell ref="K165:L165"/>
    <mergeCell ref="A173:A174"/>
    <mergeCell ref="B173:B174"/>
    <mergeCell ref="C173:D173"/>
    <mergeCell ref="E173:F173"/>
    <mergeCell ref="G173:H173"/>
    <mergeCell ref="I173:J173"/>
    <mergeCell ref="K173:L173"/>
    <mergeCell ref="A165:A166"/>
    <mergeCell ref="B165:B166"/>
    <mergeCell ref="C165:D165"/>
    <mergeCell ref="E165:F165"/>
    <mergeCell ref="G165:H165"/>
    <mergeCell ref="I165:J165"/>
    <mergeCell ref="K143:L143"/>
    <mergeCell ref="A151:A152"/>
    <mergeCell ref="B151:B152"/>
    <mergeCell ref="C151:D151"/>
    <mergeCell ref="E151:F151"/>
    <mergeCell ref="G151:H151"/>
    <mergeCell ref="I151:J151"/>
    <mergeCell ref="K151:L151"/>
    <mergeCell ref="A143:A144"/>
    <mergeCell ref="B143:B144"/>
    <mergeCell ref="C143:D143"/>
    <mergeCell ref="E143:F143"/>
    <mergeCell ref="G143:H143"/>
    <mergeCell ref="I143:J143"/>
    <mergeCell ref="K118:L118"/>
    <mergeCell ref="A127:A128"/>
    <mergeCell ref="B127:B128"/>
    <mergeCell ref="C127:D127"/>
    <mergeCell ref="E127:F127"/>
    <mergeCell ref="G127:H127"/>
    <mergeCell ref="I127:J127"/>
    <mergeCell ref="K127:L127"/>
    <mergeCell ref="A118:A119"/>
    <mergeCell ref="B118:B119"/>
    <mergeCell ref="C118:D118"/>
    <mergeCell ref="E118:F118"/>
    <mergeCell ref="G118:H118"/>
    <mergeCell ref="I118:J118"/>
    <mergeCell ref="K96:L96"/>
    <mergeCell ref="A104:A105"/>
    <mergeCell ref="B104:B105"/>
    <mergeCell ref="C104:D104"/>
    <mergeCell ref="E104:F104"/>
    <mergeCell ref="G104:H104"/>
    <mergeCell ref="I104:J104"/>
    <mergeCell ref="K104:L104"/>
    <mergeCell ref="A96:A97"/>
    <mergeCell ref="B96:B97"/>
    <mergeCell ref="C96:D96"/>
    <mergeCell ref="E96:F96"/>
    <mergeCell ref="G96:H96"/>
    <mergeCell ref="I96:J96"/>
    <mergeCell ref="K74:L74"/>
    <mergeCell ref="A83:A84"/>
    <mergeCell ref="B83:B84"/>
    <mergeCell ref="C83:D83"/>
    <mergeCell ref="E83:F83"/>
    <mergeCell ref="G83:H83"/>
    <mergeCell ref="I83:J83"/>
    <mergeCell ref="K83:L83"/>
    <mergeCell ref="A74:A75"/>
    <mergeCell ref="B74:B75"/>
    <mergeCell ref="C74:D74"/>
    <mergeCell ref="E74:F74"/>
    <mergeCell ref="G74:H74"/>
    <mergeCell ref="I74:J74"/>
    <mergeCell ref="K51:L51"/>
    <mergeCell ref="A60:A61"/>
    <mergeCell ref="B60:B61"/>
    <mergeCell ref="C60:D60"/>
    <mergeCell ref="E60:F60"/>
    <mergeCell ref="G60:H60"/>
    <mergeCell ref="I60:J60"/>
    <mergeCell ref="K60:L60"/>
    <mergeCell ref="A51:A52"/>
    <mergeCell ref="B51:B52"/>
    <mergeCell ref="C51:D51"/>
    <mergeCell ref="E51:F51"/>
    <mergeCell ref="G51:H51"/>
    <mergeCell ref="I51:J51"/>
    <mergeCell ref="K26:L26"/>
    <mergeCell ref="A37:A38"/>
    <mergeCell ref="B37:B38"/>
    <mergeCell ref="C37:D37"/>
    <mergeCell ref="E37:F37"/>
    <mergeCell ref="G37:H37"/>
    <mergeCell ref="I37:J37"/>
    <mergeCell ref="K37:L37"/>
    <mergeCell ref="A26:A27"/>
    <mergeCell ref="B26:B27"/>
    <mergeCell ref="C26:D26"/>
    <mergeCell ref="E26:F26"/>
    <mergeCell ref="G26:H26"/>
    <mergeCell ref="I26:J26"/>
    <mergeCell ref="K5:L5"/>
    <mergeCell ref="A13:A14"/>
    <mergeCell ref="B13:B14"/>
    <mergeCell ref="C13:D13"/>
    <mergeCell ref="E13:F13"/>
    <mergeCell ref="G13:H13"/>
    <mergeCell ref="I13:J13"/>
    <mergeCell ref="K13:L13"/>
    <mergeCell ref="A5:A6"/>
    <mergeCell ref="B5:B6"/>
    <mergeCell ref="C5:D5"/>
    <mergeCell ref="E5:F5"/>
    <mergeCell ref="G5:H5"/>
    <mergeCell ref="I5:J5"/>
  </mergeCells>
  <printOptions/>
  <pageMargins left="0.4724409448818898" right="0.2755905511811024" top="0.984251968503937" bottom="0.984251968503937" header="0.31496062992125984" footer="0.31496062992125984"/>
  <pageSetup orientation="portrait" paperSize="9" scale="40" r:id="rId1"/>
  <rowBreaks count="11" manualBreakCount="11">
    <brk id="22" max="255" man="1"/>
    <brk id="47" max="255" man="1"/>
    <brk id="70" max="255" man="1"/>
    <brk id="93" max="255" man="1"/>
    <brk id="114" max="255" man="1"/>
    <brk id="137" max="255" man="1"/>
    <brk id="161" max="255" man="1"/>
    <brk id="183" max="255" man="1"/>
    <brk id="205" max="255" man="1"/>
    <brk id="227" max="255" man="1"/>
    <brk id="2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54"/>
  <sheetViews>
    <sheetView view="pageBreakPreview" zoomScale="60" zoomScalePageLayoutView="0" workbookViewId="0" topLeftCell="A1">
      <selection activeCell="A1" sqref="A1:I9"/>
    </sheetView>
  </sheetViews>
  <sheetFormatPr defaultColWidth="9.140625" defaultRowHeight="12.75"/>
  <cols>
    <col min="7" max="7" width="10.140625" style="0" customWidth="1"/>
    <col min="8" max="8" width="22.28125" style="0" customWidth="1"/>
    <col min="9" max="9" width="14.28125" style="0" customWidth="1"/>
  </cols>
  <sheetData>
    <row r="1" spans="1:8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</row>
    <row r="2" spans="1:8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</row>
    <row r="3" spans="1:8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</row>
    <row r="4" spans="1:8" ht="18.75">
      <c r="A4" s="87" t="s">
        <v>155</v>
      </c>
      <c r="B4" s="88"/>
      <c r="C4" s="89"/>
      <c r="D4" s="89"/>
      <c r="E4" s="92"/>
      <c r="F4" s="92"/>
      <c r="G4" s="87"/>
      <c r="H4" s="88"/>
    </row>
    <row r="5" spans="1:8" ht="18.75">
      <c r="A5" s="87" t="s">
        <v>156</v>
      </c>
      <c r="B5" s="88"/>
      <c r="C5" s="88"/>
      <c r="D5" s="88"/>
      <c r="E5" s="87"/>
      <c r="F5" s="87"/>
      <c r="G5" s="87"/>
      <c r="H5" s="88"/>
    </row>
    <row r="6" spans="1:8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</row>
    <row r="7" spans="1:8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</row>
    <row r="8" spans="1:8" ht="18.75">
      <c r="A8" s="114" t="s">
        <v>160</v>
      </c>
      <c r="B8" s="114"/>
      <c r="C8" s="114"/>
      <c r="D8" s="114"/>
      <c r="E8" s="114"/>
      <c r="F8" s="114"/>
      <c r="G8" s="90" t="s">
        <v>160</v>
      </c>
      <c r="H8" s="90"/>
    </row>
    <row r="9" spans="1:8" ht="12.75">
      <c r="A9" s="5"/>
      <c r="B9" s="1"/>
      <c r="C9" s="1"/>
      <c r="D9" s="1"/>
      <c r="E9" s="1"/>
      <c r="F9" s="1"/>
      <c r="G9" s="5"/>
      <c r="H9" s="1"/>
    </row>
    <row r="15" spans="1:10" ht="20.25">
      <c r="A15" s="117" t="s">
        <v>141</v>
      </c>
      <c r="B15" s="117"/>
      <c r="C15" s="117"/>
      <c r="D15" s="117"/>
      <c r="E15" s="117"/>
      <c r="F15" s="117"/>
      <c r="G15" s="117"/>
      <c r="H15" s="117"/>
      <c r="I15" s="117"/>
      <c r="J15" s="16"/>
    </row>
    <row r="16" spans="1:10" ht="18" customHeight="1">
      <c r="A16" s="117" t="s">
        <v>175</v>
      </c>
      <c r="B16" s="117"/>
      <c r="C16" s="117"/>
      <c r="D16" s="117"/>
      <c r="E16" s="117"/>
      <c r="F16" s="117"/>
      <c r="G16" s="117"/>
      <c r="H16" s="117"/>
      <c r="I16" s="79"/>
      <c r="J16" s="79"/>
    </row>
    <row r="17" spans="1:10" ht="20.25">
      <c r="A17" s="121" t="s">
        <v>143</v>
      </c>
      <c r="B17" s="121"/>
      <c r="C17" s="121"/>
      <c r="D17" s="121"/>
      <c r="E17" s="121"/>
      <c r="F17" s="121"/>
      <c r="G17" s="121"/>
      <c r="H17" s="121"/>
      <c r="I17" s="121"/>
      <c r="J17" s="80"/>
    </row>
    <row r="18" spans="1:10" ht="20.25">
      <c r="A18" s="115" t="s">
        <v>182</v>
      </c>
      <c r="B18" s="115"/>
      <c r="C18" s="115"/>
      <c r="D18" s="115"/>
      <c r="E18" s="115"/>
      <c r="F18" s="115"/>
      <c r="G18" s="115"/>
      <c r="H18" s="115"/>
      <c r="I18" s="115"/>
      <c r="J18" s="17"/>
    </row>
    <row r="19" spans="1:10" ht="20.25">
      <c r="A19" s="116" t="s">
        <v>176</v>
      </c>
      <c r="B19" s="116"/>
      <c r="C19" s="116"/>
      <c r="D19" s="116"/>
      <c r="E19" s="116"/>
      <c r="F19" s="116"/>
      <c r="G19" s="116"/>
      <c r="H19" s="116"/>
      <c r="I19" s="116"/>
      <c r="J19" s="17"/>
    </row>
    <row r="20" spans="1:9" ht="20.25">
      <c r="A20" s="119" t="s">
        <v>174</v>
      </c>
      <c r="B20" s="119"/>
      <c r="C20" s="119"/>
      <c r="D20" s="119"/>
      <c r="E20" s="119"/>
      <c r="F20" s="119"/>
      <c r="G20" s="119"/>
      <c r="H20" s="119"/>
      <c r="I20" s="119"/>
    </row>
    <row r="21" spans="1:8" ht="15">
      <c r="A21" s="81"/>
      <c r="B21" s="81"/>
      <c r="C21" s="81"/>
      <c r="D21" s="81"/>
      <c r="E21" s="81"/>
      <c r="F21" s="81"/>
      <c r="G21" s="81"/>
      <c r="H21" s="81"/>
    </row>
    <row r="22" spans="1:8" ht="15">
      <c r="A22" s="81"/>
      <c r="B22" s="81"/>
      <c r="C22" s="81"/>
      <c r="D22" s="81"/>
      <c r="E22" s="81"/>
      <c r="F22" s="81"/>
      <c r="G22" s="81"/>
      <c r="H22" s="81"/>
    </row>
    <row r="24" spans="1:11" ht="12.75">
      <c r="A24" s="1"/>
      <c r="B24" s="1"/>
      <c r="C24" s="3"/>
      <c r="D24" s="3"/>
      <c r="E24" s="3"/>
      <c r="F24" s="3"/>
      <c r="G24" s="1"/>
      <c r="H24" s="1"/>
      <c r="I24" s="82"/>
      <c r="J24" s="3"/>
      <c r="K24" s="3"/>
    </row>
    <row r="25" spans="1:11" ht="12.75">
      <c r="A25" s="3"/>
      <c r="B25" s="3"/>
      <c r="C25" s="3"/>
      <c r="D25" s="3"/>
      <c r="E25" s="3"/>
      <c r="F25" s="3"/>
      <c r="G25" s="5"/>
      <c r="H25" s="5"/>
      <c r="I25" s="3"/>
      <c r="J25" s="3"/>
      <c r="K25" s="3"/>
    </row>
    <row r="26" spans="1:11" ht="12.75">
      <c r="A26" s="5"/>
      <c r="B26" s="5"/>
      <c r="C26" s="5"/>
      <c r="D26" s="3"/>
      <c r="E26" s="3"/>
      <c r="F26" s="3"/>
      <c r="G26" s="120"/>
      <c r="H26" s="118"/>
      <c r="I26" s="118"/>
      <c r="J26" s="118"/>
      <c r="K26" s="118"/>
    </row>
    <row r="27" spans="1:11" ht="12.75">
      <c r="A27" s="5"/>
      <c r="B27" s="5"/>
      <c r="C27" s="5"/>
      <c r="D27" s="3"/>
      <c r="E27" s="3"/>
      <c r="F27" s="3"/>
      <c r="G27" s="120"/>
      <c r="H27" s="118"/>
      <c r="I27" s="118"/>
      <c r="J27" s="118"/>
      <c r="K27" s="118"/>
    </row>
    <row r="28" spans="1:11" ht="12.75">
      <c r="A28" s="5"/>
      <c r="B28" s="5"/>
      <c r="C28" s="5"/>
      <c r="D28" s="3"/>
      <c r="E28" s="3"/>
      <c r="F28" s="3"/>
      <c r="G28" s="118"/>
      <c r="H28" s="118"/>
      <c r="I28" s="118"/>
      <c r="J28" s="118"/>
      <c r="K28" s="5"/>
    </row>
    <row r="29" spans="1:11" ht="12.75">
      <c r="A29" s="5"/>
      <c r="B29" s="5"/>
      <c r="C29" s="5"/>
      <c r="D29" s="3"/>
      <c r="E29" s="3"/>
      <c r="F29" s="3"/>
      <c r="G29" s="3"/>
      <c r="H29" s="5"/>
      <c r="I29" s="5"/>
      <c r="J29" s="5"/>
      <c r="K29" s="5"/>
    </row>
    <row r="30" spans="1:11" ht="12.75">
      <c r="A30" s="5"/>
      <c r="B30" s="5"/>
      <c r="C30" s="5"/>
      <c r="D30" s="75"/>
      <c r="E30" s="3"/>
      <c r="F30" s="3"/>
      <c r="G30" s="120"/>
      <c r="H30" s="118"/>
      <c r="I30" s="118"/>
      <c r="J30" s="118"/>
      <c r="K30" s="5"/>
    </row>
    <row r="31" spans="1:11" ht="12.75">
      <c r="A31" s="5"/>
      <c r="B31" s="5"/>
      <c r="C31" s="5"/>
      <c r="D31" s="3"/>
      <c r="E31" s="3"/>
      <c r="F31" s="3"/>
      <c r="G31" s="120"/>
      <c r="H31" s="118"/>
      <c r="I31" s="118"/>
      <c r="J31" s="118"/>
      <c r="K31" s="5"/>
    </row>
    <row r="32" spans="1:11" ht="12.75">
      <c r="A32" s="3"/>
      <c r="B32" s="3"/>
      <c r="C32" s="5"/>
      <c r="D32" s="5"/>
      <c r="E32" s="3"/>
      <c r="F32" s="3"/>
      <c r="G32" s="3"/>
      <c r="H32" s="3"/>
      <c r="I32" s="3"/>
      <c r="J32" s="3"/>
      <c r="K32" s="3"/>
    </row>
    <row r="33" ht="12" customHeight="1"/>
    <row r="34" spans="1:11" ht="12.75">
      <c r="A34" s="3"/>
      <c r="B34" s="3"/>
      <c r="C34" s="3"/>
      <c r="D34" s="3"/>
      <c r="E34" s="3"/>
      <c r="F34" s="3"/>
      <c r="G34" s="120"/>
      <c r="H34" s="118"/>
      <c r="I34" s="118"/>
      <c r="J34" s="118"/>
      <c r="K34" s="5"/>
    </row>
    <row r="35" spans="1:11" ht="12.75">
      <c r="A35" s="1"/>
      <c r="B35" s="1"/>
      <c r="C35" s="5"/>
      <c r="I35" s="3"/>
      <c r="J35" s="3"/>
      <c r="K35" s="3"/>
    </row>
    <row r="36" spans="1:11" ht="12.75">
      <c r="A36" s="3"/>
      <c r="B36" s="3"/>
      <c r="C36" s="3"/>
      <c r="I36" s="3"/>
      <c r="J36" s="3"/>
      <c r="K36" s="3"/>
    </row>
    <row r="37" spans="1:11" ht="12.75">
      <c r="A37" s="5"/>
      <c r="B37" s="5"/>
      <c r="C37" s="5"/>
      <c r="I37" s="75"/>
      <c r="J37" s="75"/>
      <c r="K37" s="75"/>
    </row>
    <row r="38" spans="1:11" ht="12.75">
      <c r="A38" s="30"/>
      <c r="B38" s="5"/>
      <c r="C38" s="5"/>
      <c r="I38" s="75"/>
      <c r="J38" s="75"/>
      <c r="K38" s="75"/>
    </row>
    <row r="39" spans="1:11" ht="12.75">
      <c r="A39" s="5"/>
      <c r="B39" s="5"/>
      <c r="C39" s="5"/>
      <c r="I39" s="5"/>
      <c r="J39" s="5"/>
      <c r="K39" s="5"/>
    </row>
    <row r="40" spans="1:11" ht="12.75">
      <c r="A40" s="6"/>
      <c r="B40" s="4"/>
      <c r="C40" s="4"/>
      <c r="I40" s="75"/>
      <c r="J40" s="75"/>
      <c r="K40" s="5"/>
    </row>
    <row r="41" spans="9:11" ht="12.75"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120"/>
      <c r="H42" s="118"/>
      <c r="I42" s="3"/>
      <c r="J42" s="3"/>
      <c r="K42" s="3"/>
    </row>
    <row r="43" spans="1:11" ht="12.75">
      <c r="A43" s="1"/>
      <c r="B43" s="1"/>
      <c r="C43" s="5"/>
      <c r="D43" s="3"/>
      <c r="E43" s="3"/>
      <c r="F43" s="3"/>
      <c r="G43" s="3"/>
      <c r="H43" s="3"/>
      <c r="I43" s="3"/>
      <c r="J43" s="3"/>
      <c r="K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10" ht="12.75">
      <c r="A45" s="5"/>
      <c r="B45" s="5"/>
      <c r="C45" s="5"/>
      <c r="D45" s="5"/>
      <c r="E45" s="3"/>
      <c r="F45" s="3"/>
      <c r="G45" s="118"/>
      <c r="H45" s="118"/>
      <c r="I45" s="83"/>
      <c r="J45" s="83"/>
    </row>
    <row r="46" spans="1:8" ht="12.75">
      <c r="A46" s="30"/>
      <c r="B46" s="5"/>
      <c r="C46" s="5"/>
      <c r="D46" s="5"/>
      <c r="E46" s="3"/>
      <c r="F46" s="3"/>
      <c r="G46" s="118"/>
      <c r="H46" s="118"/>
    </row>
    <row r="47" spans="1:8" ht="12.75">
      <c r="A47" s="5"/>
      <c r="B47" s="5"/>
      <c r="C47" s="5"/>
      <c r="D47" s="5"/>
      <c r="E47" s="3"/>
      <c r="F47" s="3"/>
      <c r="G47" s="3"/>
      <c r="H47" s="5"/>
    </row>
    <row r="48" spans="1:8" ht="12.75">
      <c r="A48" s="6"/>
      <c r="B48" s="4"/>
      <c r="C48" s="4"/>
      <c r="D48" s="4"/>
      <c r="E48" s="3"/>
      <c r="F48" s="3"/>
      <c r="G48" s="118"/>
      <c r="H48" s="118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10" ht="20.25">
      <c r="A51" s="113" t="s">
        <v>169</v>
      </c>
      <c r="B51" s="113"/>
      <c r="C51" s="113"/>
      <c r="D51" s="113"/>
      <c r="E51" s="113"/>
      <c r="F51" s="113"/>
      <c r="G51" s="113"/>
      <c r="H51" s="113"/>
      <c r="I51" s="113"/>
      <c r="J51" s="113"/>
    </row>
    <row r="54" spans="1:8" ht="12.75">
      <c r="A54" s="112"/>
      <c r="B54" s="112"/>
      <c r="C54" s="112"/>
      <c r="D54" s="112"/>
      <c r="E54" s="112"/>
      <c r="F54" s="112"/>
      <c r="G54" s="112"/>
      <c r="H54" s="112"/>
    </row>
  </sheetData>
  <sheetProtection/>
  <mergeCells count="20">
    <mergeCell ref="A16:H16"/>
    <mergeCell ref="G26:K26"/>
    <mergeCell ref="G48:H48"/>
    <mergeCell ref="A54:H54"/>
    <mergeCell ref="G27:K27"/>
    <mergeCell ref="G28:J28"/>
    <mergeCell ref="G30:J30"/>
    <mergeCell ref="G31:J31"/>
    <mergeCell ref="G34:J34"/>
    <mergeCell ref="G42:H42"/>
    <mergeCell ref="A7:F7"/>
    <mergeCell ref="A8:F8"/>
    <mergeCell ref="A51:J51"/>
    <mergeCell ref="A19:I19"/>
    <mergeCell ref="A18:I18"/>
    <mergeCell ref="A17:I17"/>
    <mergeCell ref="A15:I15"/>
    <mergeCell ref="A20:I20"/>
    <mergeCell ref="G45:H45"/>
    <mergeCell ref="G46:H4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3"/>
  <sheetViews>
    <sheetView view="pageBreakPreview" zoomScale="35" zoomScaleNormal="50" zoomScaleSheetLayoutView="35" zoomScalePageLayoutView="0" workbookViewId="0" topLeftCell="A205">
      <selection activeCell="Y226" sqref="Y226"/>
    </sheetView>
  </sheetViews>
  <sheetFormatPr defaultColWidth="7.28125" defaultRowHeight="12.75"/>
  <cols>
    <col min="1" max="1" width="11.28125" style="34" customWidth="1"/>
    <col min="2" max="2" width="58.421875" style="33" customWidth="1"/>
    <col min="3" max="3" width="21.421875" style="34" customWidth="1"/>
    <col min="4" max="4" width="22.421875" style="35" customWidth="1"/>
    <col min="5" max="5" width="21.28125" style="35" customWidth="1"/>
    <col min="6" max="6" width="24.421875" style="35" customWidth="1"/>
    <col min="7" max="7" width="28.00390625" style="35" customWidth="1"/>
    <col min="8" max="16384" width="7.28125" style="22" customWidth="1"/>
  </cols>
  <sheetData>
    <row r="1" ht="27.75">
      <c r="A1" s="32" t="s">
        <v>0</v>
      </c>
    </row>
    <row r="2" spans="1:7" s="7" customFormat="1" ht="15.75" customHeight="1">
      <c r="A2" s="39"/>
      <c r="B2" s="37"/>
      <c r="C2" s="38"/>
      <c r="D2" s="20"/>
      <c r="E2" s="20"/>
      <c r="F2" s="20"/>
      <c r="G2" s="20"/>
    </row>
    <row r="3" spans="1:7" s="7" customFormat="1" ht="27.75">
      <c r="A3" s="39" t="s">
        <v>1</v>
      </c>
      <c r="B3" s="37"/>
      <c r="C3" s="38"/>
      <c r="D3" s="20"/>
      <c r="E3" s="20"/>
      <c r="F3" s="20"/>
      <c r="G3" s="20"/>
    </row>
    <row r="4" spans="1:7" s="7" customFormat="1" ht="15.75" customHeight="1" thickBot="1">
      <c r="A4" s="38"/>
      <c r="B4" s="37"/>
      <c r="C4" s="38"/>
      <c r="D4" s="20"/>
      <c r="E4" s="20"/>
      <c r="F4" s="20"/>
      <c r="G4" s="20"/>
    </row>
    <row r="5" spans="1:7" s="7" customFormat="1" ht="62.25" customHeight="1" thickBot="1">
      <c r="A5" s="103" t="s">
        <v>2</v>
      </c>
      <c r="B5" s="105" t="s">
        <v>3</v>
      </c>
      <c r="C5" s="77" t="s">
        <v>4</v>
      </c>
      <c r="D5" s="78" t="s">
        <v>5</v>
      </c>
      <c r="E5" s="78" t="s">
        <v>6</v>
      </c>
      <c r="F5" s="78" t="s">
        <v>7</v>
      </c>
      <c r="G5" s="85" t="s">
        <v>8</v>
      </c>
    </row>
    <row r="6" spans="1:7" s="7" customFormat="1" ht="62.25" customHeight="1" thickBot="1">
      <c r="A6" s="104"/>
      <c r="B6" s="106"/>
      <c r="C6" s="23" t="s">
        <v>9</v>
      </c>
      <c r="D6" s="23" t="s">
        <v>9</v>
      </c>
      <c r="E6" s="23" t="s">
        <v>9</v>
      </c>
      <c r="F6" s="23" t="s">
        <v>9</v>
      </c>
      <c r="G6" s="23" t="s">
        <v>9</v>
      </c>
    </row>
    <row r="7" spans="1:7" s="7" customFormat="1" ht="48" customHeight="1" thickBot="1">
      <c r="A7" s="40">
        <v>3</v>
      </c>
      <c r="B7" s="41" t="s">
        <v>90</v>
      </c>
      <c r="C7" s="13" t="s">
        <v>37</v>
      </c>
      <c r="D7" s="12">
        <v>6.26</v>
      </c>
      <c r="E7" s="12">
        <v>6.77</v>
      </c>
      <c r="F7" s="12">
        <v>11.25</v>
      </c>
      <c r="G7" s="12">
        <v>305.45</v>
      </c>
    </row>
    <row r="8" spans="1:7" s="7" customFormat="1" ht="33.75" customHeight="1" thickBot="1">
      <c r="A8" s="40">
        <v>686</v>
      </c>
      <c r="B8" s="41" t="s">
        <v>25</v>
      </c>
      <c r="C8" s="15" t="s">
        <v>32</v>
      </c>
      <c r="D8" s="14">
        <v>0.3</v>
      </c>
      <c r="E8" s="14">
        <v>0</v>
      </c>
      <c r="F8" s="14">
        <v>15.2</v>
      </c>
      <c r="G8" s="14">
        <v>60</v>
      </c>
    </row>
    <row r="9" spans="1:7" s="7" customFormat="1" ht="33.75" customHeight="1" thickBot="1">
      <c r="A9" s="40"/>
      <c r="B9" s="42" t="s">
        <v>11</v>
      </c>
      <c r="C9" s="13"/>
      <c r="D9" s="12">
        <f>SUM(D7:D8)</f>
        <v>6.56</v>
      </c>
      <c r="E9" s="12">
        <f>SUM(E7:E8)</f>
        <v>6.77</v>
      </c>
      <c r="F9" s="12">
        <f>SUM(F7:F8)</f>
        <v>26.45</v>
      </c>
      <c r="G9" s="12">
        <f>SUM(G7:G8)</f>
        <v>365.45</v>
      </c>
    </row>
    <row r="10" spans="1:7" s="7" customFormat="1" ht="27.75">
      <c r="A10" s="39" t="s">
        <v>12</v>
      </c>
      <c r="B10" s="37"/>
      <c r="C10" s="38"/>
      <c r="D10" s="20"/>
      <c r="E10" s="20"/>
      <c r="F10" s="20"/>
      <c r="G10" s="20"/>
    </row>
    <row r="11" spans="1:7" s="7" customFormat="1" ht="28.5" thickBot="1">
      <c r="A11" s="38"/>
      <c r="B11" s="37"/>
      <c r="C11" s="38"/>
      <c r="D11" s="20"/>
      <c r="E11" s="20"/>
      <c r="F11" s="20"/>
      <c r="G11" s="20"/>
    </row>
    <row r="12" spans="1:7" s="7" customFormat="1" ht="57" customHeight="1" thickBot="1">
      <c r="A12" s="103" t="s">
        <v>2</v>
      </c>
      <c r="B12" s="105" t="s">
        <v>3</v>
      </c>
      <c r="C12" s="77" t="s">
        <v>4</v>
      </c>
      <c r="D12" s="78" t="s">
        <v>5</v>
      </c>
      <c r="E12" s="78" t="s">
        <v>6</v>
      </c>
      <c r="F12" s="78" t="s">
        <v>7</v>
      </c>
      <c r="G12" s="78" t="s">
        <v>8</v>
      </c>
    </row>
    <row r="13" spans="1:7" s="7" customFormat="1" ht="54.75" customHeight="1" thickBot="1">
      <c r="A13" s="104"/>
      <c r="B13" s="106"/>
      <c r="C13" s="23" t="s">
        <v>9</v>
      </c>
      <c r="D13" s="24" t="s">
        <v>9</v>
      </c>
      <c r="E13" s="24" t="s">
        <v>9</v>
      </c>
      <c r="F13" s="24" t="s">
        <v>9</v>
      </c>
      <c r="G13" s="24" t="s">
        <v>9</v>
      </c>
    </row>
    <row r="14" spans="1:7" s="7" customFormat="1" ht="42" customHeight="1" thickBot="1">
      <c r="A14" s="40">
        <v>41</v>
      </c>
      <c r="B14" s="43" t="s">
        <v>102</v>
      </c>
      <c r="C14" s="13">
        <v>40</v>
      </c>
      <c r="D14" s="12">
        <v>0.496</v>
      </c>
      <c r="E14" s="12">
        <v>0.04</v>
      </c>
      <c r="F14" s="12">
        <v>4.64</v>
      </c>
      <c r="G14" s="12">
        <v>28.92</v>
      </c>
    </row>
    <row r="15" spans="1:7" s="7" customFormat="1" ht="84" thickBot="1">
      <c r="A15" s="40">
        <v>124</v>
      </c>
      <c r="B15" s="43" t="s">
        <v>92</v>
      </c>
      <c r="C15" s="13" t="s">
        <v>93</v>
      </c>
      <c r="D15" s="12">
        <v>5.67</v>
      </c>
      <c r="E15" s="12">
        <v>3.59</v>
      </c>
      <c r="F15" s="12">
        <v>8.33</v>
      </c>
      <c r="G15" s="12">
        <v>113.33</v>
      </c>
    </row>
    <row r="16" spans="1:7" s="7" customFormat="1" ht="39" customHeight="1" thickBot="1">
      <c r="A16" s="40">
        <v>300</v>
      </c>
      <c r="B16" s="41" t="s">
        <v>75</v>
      </c>
      <c r="C16" s="13" t="s">
        <v>139</v>
      </c>
      <c r="D16" s="12">
        <v>10.690909090909091</v>
      </c>
      <c r="E16" s="12">
        <v>8.236363636363636</v>
      </c>
      <c r="F16" s="12">
        <v>8.727272727272727</v>
      </c>
      <c r="G16" s="12">
        <v>198.1818181818182</v>
      </c>
    </row>
    <row r="17" spans="1:7" s="7" customFormat="1" ht="39" customHeight="1" thickBot="1">
      <c r="A17" s="40">
        <v>332</v>
      </c>
      <c r="B17" s="41" t="s">
        <v>27</v>
      </c>
      <c r="C17" s="13">
        <v>100</v>
      </c>
      <c r="D17" s="12">
        <v>6.304</v>
      </c>
      <c r="E17" s="12">
        <v>7.8</v>
      </c>
      <c r="F17" s="12">
        <v>28.4</v>
      </c>
      <c r="G17" s="12">
        <v>196.8</v>
      </c>
    </row>
    <row r="18" spans="1:7" s="7" customFormat="1" ht="37.5" customHeight="1" thickBot="1">
      <c r="A18" s="40">
        <v>634</v>
      </c>
      <c r="B18" s="41" t="s">
        <v>74</v>
      </c>
      <c r="C18" s="15">
        <v>200</v>
      </c>
      <c r="D18" s="14">
        <v>0.6</v>
      </c>
      <c r="E18" s="14">
        <v>0</v>
      </c>
      <c r="F18" s="14">
        <v>35.4</v>
      </c>
      <c r="G18" s="14">
        <v>140</v>
      </c>
    </row>
    <row r="19" spans="1:7" s="7" customFormat="1" ht="41.25" customHeight="1" thickBot="1">
      <c r="A19" s="40"/>
      <c r="B19" s="41" t="s">
        <v>120</v>
      </c>
      <c r="C19" s="13">
        <v>32.5</v>
      </c>
      <c r="D19" s="12">
        <v>2.5025</v>
      </c>
      <c r="E19" s="12">
        <v>0.455</v>
      </c>
      <c r="F19" s="12">
        <v>12.2525</v>
      </c>
      <c r="G19" s="12">
        <v>65</v>
      </c>
    </row>
    <row r="20" spans="1:7" s="7" customFormat="1" ht="34.5" customHeight="1" thickBot="1">
      <c r="A20" s="40"/>
      <c r="B20" s="42" t="s">
        <v>11</v>
      </c>
      <c r="C20" s="13"/>
      <c r="D20" s="12">
        <f>SUM(D14:D19)</f>
        <v>26.263409090909096</v>
      </c>
      <c r="E20" s="12">
        <f>SUM(E14:E19)</f>
        <v>20.121363636363636</v>
      </c>
      <c r="F20" s="12">
        <f>SUM(F14:F19)</f>
        <v>97.74977272727273</v>
      </c>
      <c r="G20" s="12">
        <f>SUM(G14:G19)</f>
        <v>742.2318181818182</v>
      </c>
    </row>
    <row r="21" spans="1:7" s="7" customFormat="1" ht="33.75" customHeight="1" thickBot="1">
      <c r="A21" s="40"/>
      <c r="B21" s="42" t="s">
        <v>26</v>
      </c>
      <c r="C21" s="13"/>
      <c r="D21" s="12">
        <f>D9+D20</f>
        <v>32.823409090909095</v>
      </c>
      <c r="E21" s="12">
        <f>E9+E20</f>
        <v>26.891363636363636</v>
      </c>
      <c r="F21" s="12">
        <f>F9+F20</f>
        <v>124.19977272727273</v>
      </c>
      <c r="G21" s="12">
        <f>G9+G20</f>
        <v>1107.6818181818182</v>
      </c>
    </row>
    <row r="22" spans="1:7" s="7" customFormat="1" ht="27.75">
      <c r="A22" s="39" t="s">
        <v>13</v>
      </c>
      <c r="B22" s="37"/>
      <c r="C22" s="38"/>
      <c r="D22" s="20"/>
      <c r="E22" s="20"/>
      <c r="F22" s="20"/>
      <c r="G22" s="20"/>
    </row>
    <row r="23" spans="1:7" s="7" customFormat="1" ht="28.5" thickBot="1">
      <c r="A23" s="38"/>
      <c r="B23" s="37"/>
      <c r="C23" s="38"/>
      <c r="D23" s="20"/>
      <c r="E23" s="20"/>
      <c r="F23" s="20"/>
      <c r="G23" s="20"/>
    </row>
    <row r="24" spans="1:7" s="7" customFormat="1" ht="62.25" customHeight="1" thickBot="1">
      <c r="A24" s="103" t="s">
        <v>2</v>
      </c>
      <c r="B24" s="105" t="s">
        <v>3</v>
      </c>
      <c r="C24" s="77" t="s">
        <v>4</v>
      </c>
      <c r="D24" s="78" t="s">
        <v>5</v>
      </c>
      <c r="E24" s="78" t="s">
        <v>6</v>
      </c>
      <c r="F24" s="78" t="s">
        <v>7</v>
      </c>
      <c r="G24" s="78" t="s">
        <v>8</v>
      </c>
    </row>
    <row r="25" spans="1:7" s="7" customFormat="1" ht="62.25" customHeight="1" thickBot="1">
      <c r="A25" s="104"/>
      <c r="B25" s="106"/>
      <c r="C25" s="23" t="s">
        <v>9</v>
      </c>
      <c r="D25" s="23" t="s">
        <v>9</v>
      </c>
      <c r="E25" s="23" t="s">
        <v>9</v>
      </c>
      <c r="F25" s="23" t="s">
        <v>9</v>
      </c>
      <c r="G25" s="23" t="s">
        <v>9</v>
      </c>
    </row>
    <row r="26" spans="1:7" s="7" customFormat="1" ht="56.25" thickBot="1">
      <c r="A26" s="40">
        <v>302</v>
      </c>
      <c r="B26" s="41" t="s">
        <v>47</v>
      </c>
      <c r="C26" s="13" t="s">
        <v>111</v>
      </c>
      <c r="D26" s="12">
        <v>12.88</v>
      </c>
      <c r="E26" s="12">
        <v>23.30666666666667</v>
      </c>
      <c r="F26" s="12">
        <v>54.46666666666667</v>
      </c>
      <c r="G26" s="12">
        <v>432</v>
      </c>
    </row>
    <row r="27" spans="1:7" s="7" customFormat="1" ht="49.5" customHeight="1" thickBot="1">
      <c r="A27" s="40">
        <v>685</v>
      </c>
      <c r="B27" s="41" t="s">
        <v>31</v>
      </c>
      <c r="C27" s="13" t="s">
        <v>33</v>
      </c>
      <c r="D27" s="12">
        <v>0.2</v>
      </c>
      <c r="E27" s="12">
        <v>0</v>
      </c>
      <c r="F27" s="12">
        <v>15</v>
      </c>
      <c r="G27" s="12">
        <v>58</v>
      </c>
    </row>
    <row r="28" spans="1:7" s="7" customFormat="1" ht="63" customHeight="1" thickBot="1">
      <c r="A28" s="40"/>
      <c r="B28" s="41" t="s">
        <v>121</v>
      </c>
      <c r="C28" s="13">
        <v>18</v>
      </c>
      <c r="D28" s="12">
        <v>1.3499999999999999</v>
      </c>
      <c r="E28" s="12">
        <v>0.522</v>
      </c>
      <c r="F28" s="12">
        <v>9.252</v>
      </c>
      <c r="G28" s="12">
        <v>47.4</v>
      </c>
    </row>
    <row r="29" spans="1:7" s="7" customFormat="1" ht="36" customHeight="1" thickBot="1">
      <c r="A29" s="40"/>
      <c r="B29" s="42" t="s">
        <v>11</v>
      </c>
      <c r="C29" s="13"/>
      <c r="D29" s="12">
        <f>SUM(D26:D28)</f>
        <v>14.43</v>
      </c>
      <c r="E29" s="12">
        <f>SUM(E26:E28)</f>
        <v>23.828666666666667</v>
      </c>
      <c r="F29" s="12">
        <f>SUM(F26:F28)</f>
        <v>78.71866666666666</v>
      </c>
      <c r="G29" s="12">
        <f>SUM(G26:G28)</f>
        <v>537.4</v>
      </c>
    </row>
    <row r="30" spans="1:7" s="7" customFormat="1" ht="27.75">
      <c r="A30" s="39"/>
      <c r="B30" s="37"/>
      <c r="C30" s="38"/>
      <c r="D30" s="20"/>
      <c r="E30" s="20"/>
      <c r="F30" s="20"/>
      <c r="G30" s="20"/>
    </row>
    <row r="31" spans="1:7" s="7" customFormat="1" ht="27.75">
      <c r="A31" s="39" t="s">
        <v>12</v>
      </c>
      <c r="B31" s="37"/>
      <c r="C31" s="38"/>
      <c r="D31" s="20"/>
      <c r="E31" s="20"/>
      <c r="F31" s="20"/>
      <c r="G31" s="20"/>
    </row>
    <row r="32" spans="1:7" s="7" customFormat="1" ht="28.5" thickBot="1">
      <c r="A32" s="38"/>
      <c r="B32" s="37"/>
      <c r="C32" s="38"/>
      <c r="D32" s="20"/>
      <c r="E32" s="20"/>
      <c r="F32" s="20"/>
      <c r="G32" s="20"/>
    </row>
    <row r="33" spans="1:7" s="7" customFormat="1" ht="54.75" customHeight="1" thickBot="1">
      <c r="A33" s="103" t="s">
        <v>2</v>
      </c>
      <c r="B33" s="105" t="s">
        <v>3</v>
      </c>
      <c r="C33" s="77" t="s">
        <v>4</v>
      </c>
      <c r="D33" s="78" t="s">
        <v>5</v>
      </c>
      <c r="E33" s="78" t="s">
        <v>6</v>
      </c>
      <c r="F33" s="78" t="s">
        <v>7</v>
      </c>
      <c r="G33" s="78" t="s">
        <v>8</v>
      </c>
    </row>
    <row r="34" spans="1:7" s="7" customFormat="1" ht="47.25" customHeight="1" thickBot="1">
      <c r="A34" s="104"/>
      <c r="B34" s="106"/>
      <c r="C34" s="23" t="s">
        <v>9</v>
      </c>
      <c r="D34" s="24" t="s">
        <v>9</v>
      </c>
      <c r="E34" s="24" t="s">
        <v>9</v>
      </c>
      <c r="F34" s="24" t="s">
        <v>9</v>
      </c>
      <c r="G34" s="24" t="s">
        <v>9</v>
      </c>
    </row>
    <row r="35" spans="1:7" s="7" customFormat="1" ht="56.25" thickBot="1">
      <c r="A35" s="40">
        <v>33</v>
      </c>
      <c r="B35" s="43" t="s">
        <v>43</v>
      </c>
      <c r="C35" s="15">
        <v>40</v>
      </c>
      <c r="D35" s="14">
        <v>0.8519999999999999</v>
      </c>
      <c r="E35" s="14">
        <v>3.6480000000000006</v>
      </c>
      <c r="F35" s="14">
        <v>5.016</v>
      </c>
      <c r="G35" s="14">
        <v>56.34000000000001</v>
      </c>
    </row>
    <row r="36" spans="1:7" s="7" customFormat="1" ht="36" customHeight="1" thickBot="1">
      <c r="A36" s="40">
        <v>155</v>
      </c>
      <c r="B36" s="43" t="s">
        <v>79</v>
      </c>
      <c r="C36" s="13">
        <v>200</v>
      </c>
      <c r="D36" s="12">
        <v>3.6</v>
      </c>
      <c r="E36" s="12">
        <v>4.48</v>
      </c>
      <c r="F36" s="12">
        <v>28</v>
      </c>
      <c r="G36" s="12">
        <v>120</v>
      </c>
    </row>
    <row r="37" spans="1:7" s="7" customFormat="1" ht="41.25" customHeight="1" thickBot="1">
      <c r="A37" s="40">
        <v>505</v>
      </c>
      <c r="B37" s="41" t="s">
        <v>83</v>
      </c>
      <c r="C37" s="13">
        <v>50</v>
      </c>
      <c r="D37" s="12">
        <v>8.29090909090909</v>
      </c>
      <c r="E37" s="12">
        <v>4.836363636363638</v>
      </c>
      <c r="F37" s="12">
        <v>2.4363636363636365</v>
      </c>
      <c r="G37" s="12">
        <v>179.0909090909091</v>
      </c>
    </row>
    <row r="38" spans="1:7" s="7" customFormat="1" ht="37.5" customHeight="1" thickBot="1">
      <c r="A38" s="40">
        <v>511</v>
      </c>
      <c r="B38" s="41" t="s">
        <v>30</v>
      </c>
      <c r="C38" s="13">
        <v>100</v>
      </c>
      <c r="D38" s="12">
        <v>2.4</v>
      </c>
      <c r="E38" s="12">
        <v>6</v>
      </c>
      <c r="F38" s="12">
        <v>9</v>
      </c>
      <c r="G38" s="12">
        <v>201</v>
      </c>
    </row>
    <row r="39" spans="1:7" s="7" customFormat="1" ht="37.5" customHeight="1" thickBot="1">
      <c r="A39" s="40">
        <v>699</v>
      </c>
      <c r="B39" s="41" t="s">
        <v>49</v>
      </c>
      <c r="C39" s="13">
        <v>200</v>
      </c>
      <c r="D39" s="12">
        <v>0.1</v>
      </c>
      <c r="E39" s="12">
        <v>0</v>
      </c>
      <c r="F39" s="12">
        <v>25.2</v>
      </c>
      <c r="G39" s="12">
        <v>96</v>
      </c>
    </row>
    <row r="40" spans="1:7" s="7" customFormat="1" ht="41.25" customHeight="1" thickBot="1">
      <c r="A40" s="40"/>
      <c r="B40" s="41" t="s">
        <v>120</v>
      </c>
      <c r="C40" s="13">
        <v>32.5</v>
      </c>
      <c r="D40" s="12">
        <v>2.5025</v>
      </c>
      <c r="E40" s="12">
        <v>0.455</v>
      </c>
      <c r="F40" s="12">
        <v>12.2525</v>
      </c>
      <c r="G40" s="12">
        <v>65</v>
      </c>
    </row>
    <row r="41" spans="1:7" s="7" customFormat="1" ht="38.25" customHeight="1" thickBot="1">
      <c r="A41" s="40"/>
      <c r="B41" s="42" t="s">
        <v>11</v>
      </c>
      <c r="C41" s="13"/>
      <c r="D41" s="12">
        <f>SUM(D35:D40)</f>
        <v>17.74540909090909</v>
      </c>
      <c r="E41" s="12">
        <f>SUM(E35:E40)</f>
        <v>19.419363636363634</v>
      </c>
      <c r="F41" s="12">
        <f>SUM(F35:F40)</f>
        <v>81.90486363636363</v>
      </c>
      <c r="G41" s="12">
        <f>SUM(G35:G40)</f>
        <v>717.4309090909092</v>
      </c>
    </row>
    <row r="42" spans="1:7" s="7" customFormat="1" ht="32.25" customHeight="1" thickBot="1">
      <c r="A42" s="40"/>
      <c r="B42" s="42" t="s">
        <v>26</v>
      </c>
      <c r="C42" s="13"/>
      <c r="D42" s="12">
        <f>D29+D41</f>
        <v>32.175409090909085</v>
      </c>
      <c r="E42" s="12">
        <f>E29+E41</f>
        <v>43.248030303030305</v>
      </c>
      <c r="F42" s="12">
        <f>F29+F41</f>
        <v>160.6235303030303</v>
      </c>
      <c r="G42" s="12">
        <f>G29+G41</f>
        <v>1254.8309090909092</v>
      </c>
    </row>
    <row r="43" spans="1:7" s="7" customFormat="1" ht="27.75">
      <c r="A43" s="39" t="s">
        <v>14</v>
      </c>
      <c r="B43" s="37"/>
      <c r="C43" s="38"/>
      <c r="D43" s="20"/>
      <c r="E43" s="20"/>
      <c r="F43" s="20"/>
      <c r="G43" s="20"/>
    </row>
    <row r="44" spans="1:7" s="7" customFormat="1" ht="28.5" thickBot="1">
      <c r="A44" s="38"/>
      <c r="B44" s="37"/>
      <c r="C44" s="38"/>
      <c r="D44" s="20"/>
      <c r="E44" s="20"/>
      <c r="F44" s="20"/>
      <c r="G44" s="20"/>
    </row>
    <row r="45" spans="1:7" s="7" customFormat="1" ht="62.25" customHeight="1" thickBot="1">
      <c r="A45" s="103" t="s">
        <v>2</v>
      </c>
      <c r="B45" s="105" t="s">
        <v>3</v>
      </c>
      <c r="C45" s="77" t="s">
        <v>4</v>
      </c>
      <c r="D45" s="78" t="s">
        <v>5</v>
      </c>
      <c r="E45" s="78" t="s">
        <v>6</v>
      </c>
      <c r="F45" s="78" t="s">
        <v>7</v>
      </c>
      <c r="G45" s="78" t="s">
        <v>8</v>
      </c>
    </row>
    <row r="46" spans="1:7" s="7" customFormat="1" ht="60.75" customHeight="1" thickBot="1">
      <c r="A46" s="104"/>
      <c r="B46" s="106"/>
      <c r="C46" s="23" t="s">
        <v>9</v>
      </c>
      <c r="D46" s="23" t="s">
        <v>9</v>
      </c>
      <c r="E46" s="23" t="s">
        <v>9</v>
      </c>
      <c r="F46" s="23" t="s">
        <v>9</v>
      </c>
      <c r="G46" s="23" t="s">
        <v>9</v>
      </c>
    </row>
    <row r="47" spans="1:7" s="7" customFormat="1" ht="60.75" customHeight="1" thickBot="1">
      <c r="A47" s="9">
        <v>340</v>
      </c>
      <c r="B47" s="11" t="s">
        <v>80</v>
      </c>
      <c r="C47" s="31" t="s">
        <v>112</v>
      </c>
      <c r="D47" s="12">
        <v>7.992000000000001</v>
      </c>
      <c r="E47" s="12">
        <v>13.356000000000002</v>
      </c>
      <c r="F47" s="12">
        <v>1.524</v>
      </c>
      <c r="G47" s="12">
        <v>159.19199999999998</v>
      </c>
    </row>
    <row r="48" spans="1:7" s="7" customFormat="1" ht="60.75" customHeight="1" thickBot="1">
      <c r="A48" s="9"/>
      <c r="B48" s="41" t="s">
        <v>121</v>
      </c>
      <c r="C48" s="13">
        <v>18</v>
      </c>
      <c r="D48" s="12">
        <v>1.3499999999999999</v>
      </c>
      <c r="E48" s="12">
        <v>0.522</v>
      </c>
      <c r="F48" s="12">
        <v>9.252</v>
      </c>
      <c r="G48" s="12">
        <v>47.4</v>
      </c>
    </row>
    <row r="49" spans="1:7" s="7" customFormat="1" ht="41.25" customHeight="1" thickBot="1">
      <c r="A49" s="40">
        <v>701</v>
      </c>
      <c r="B49" s="41" t="s">
        <v>54</v>
      </c>
      <c r="C49" s="13">
        <v>200</v>
      </c>
      <c r="D49" s="12">
        <v>0.2</v>
      </c>
      <c r="E49" s="12">
        <v>0</v>
      </c>
      <c r="F49" s="12">
        <v>35.8</v>
      </c>
      <c r="G49" s="12">
        <v>142</v>
      </c>
    </row>
    <row r="50" spans="1:7" s="7" customFormat="1" ht="30" customHeight="1" thickBot="1">
      <c r="A50" s="40"/>
      <c r="B50" s="42" t="s">
        <v>11</v>
      </c>
      <c r="C50" s="13"/>
      <c r="D50" s="12">
        <f>SUM(D47:D49)</f>
        <v>9.542</v>
      </c>
      <c r="E50" s="12">
        <f>SUM(E47:E49)</f>
        <v>13.878000000000002</v>
      </c>
      <c r="F50" s="12">
        <f>SUM(F47:F49)</f>
        <v>46.57599999999999</v>
      </c>
      <c r="G50" s="12">
        <f>SUM(G47:G49)</f>
        <v>348.592</v>
      </c>
    </row>
    <row r="51" spans="1:7" s="7" customFormat="1" ht="27.75">
      <c r="A51" s="39" t="s">
        <v>15</v>
      </c>
      <c r="B51" s="37"/>
      <c r="C51" s="38"/>
      <c r="D51" s="20"/>
      <c r="E51" s="20"/>
      <c r="F51" s="20"/>
      <c r="G51" s="20"/>
    </row>
    <row r="52" spans="1:7" s="7" customFormat="1" ht="28.5" thickBot="1">
      <c r="A52" s="38"/>
      <c r="B52" s="37"/>
      <c r="C52" s="38"/>
      <c r="D52" s="20"/>
      <c r="E52" s="20"/>
      <c r="F52" s="20"/>
      <c r="G52" s="20"/>
    </row>
    <row r="53" spans="1:7" s="7" customFormat="1" ht="70.5" customHeight="1" thickBot="1">
      <c r="A53" s="103" t="s">
        <v>2</v>
      </c>
      <c r="B53" s="105" t="s">
        <v>3</v>
      </c>
      <c r="C53" s="77" t="s">
        <v>4</v>
      </c>
      <c r="D53" s="78" t="s">
        <v>5</v>
      </c>
      <c r="E53" s="78" t="s">
        <v>6</v>
      </c>
      <c r="F53" s="78" t="s">
        <v>7</v>
      </c>
      <c r="G53" s="78" t="s">
        <v>8</v>
      </c>
    </row>
    <row r="54" spans="1:7" s="7" customFormat="1" ht="64.5" customHeight="1" thickBot="1">
      <c r="A54" s="104"/>
      <c r="B54" s="106"/>
      <c r="C54" s="23" t="s">
        <v>9</v>
      </c>
      <c r="D54" s="24" t="s">
        <v>9</v>
      </c>
      <c r="E54" s="24" t="s">
        <v>9</v>
      </c>
      <c r="F54" s="24" t="s">
        <v>9</v>
      </c>
      <c r="G54" s="24" t="s">
        <v>9</v>
      </c>
    </row>
    <row r="55" spans="1:7" s="7" customFormat="1" ht="56.25" thickBot="1">
      <c r="A55" s="40">
        <v>43</v>
      </c>
      <c r="B55" s="41" t="s">
        <v>36</v>
      </c>
      <c r="C55" s="13">
        <v>40</v>
      </c>
      <c r="D55" s="12">
        <v>0.56</v>
      </c>
      <c r="E55" s="12">
        <v>1.64</v>
      </c>
      <c r="F55" s="12">
        <v>1.32</v>
      </c>
      <c r="G55" s="12">
        <v>35.2</v>
      </c>
    </row>
    <row r="56" spans="1:7" s="7" customFormat="1" ht="56.25" thickBot="1">
      <c r="A56" s="40">
        <v>138</v>
      </c>
      <c r="B56" s="43" t="s">
        <v>107</v>
      </c>
      <c r="C56" s="13" t="s">
        <v>97</v>
      </c>
      <c r="D56" s="12">
        <v>2.8</v>
      </c>
      <c r="E56" s="12">
        <v>2.88</v>
      </c>
      <c r="F56" s="12">
        <v>15.84</v>
      </c>
      <c r="G56" s="12">
        <v>117.6</v>
      </c>
    </row>
    <row r="57" spans="1:7" s="7" customFormat="1" ht="42.75" customHeight="1" thickBot="1">
      <c r="A57" s="40">
        <v>431</v>
      </c>
      <c r="B57" s="43" t="s">
        <v>51</v>
      </c>
      <c r="C57" s="13" t="s">
        <v>140</v>
      </c>
      <c r="D57" s="12">
        <v>6.75</v>
      </c>
      <c r="E57" s="12">
        <v>6.8</v>
      </c>
      <c r="F57" s="12">
        <v>1.95</v>
      </c>
      <c r="G57" s="12">
        <v>97.99999999999999</v>
      </c>
    </row>
    <row r="58" spans="1:7" s="7" customFormat="1" ht="41.25" customHeight="1" thickBot="1">
      <c r="A58" s="40">
        <v>297</v>
      </c>
      <c r="B58" s="41" t="s">
        <v>23</v>
      </c>
      <c r="C58" s="13">
        <v>100</v>
      </c>
      <c r="D58" s="12">
        <v>7.6</v>
      </c>
      <c r="E58" s="12">
        <v>7.2</v>
      </c>
      <c r="F58" s="12">
        <v>27.504000000000005</v>
      </c>
      <c r="G58" s="12">
        <v>237</v>
      </c>
    </row>
    <row r="59" spans="1:7" s="7" customFormat="1" ht="48" customHeight="1" thickBot="1">
      <c r="A59" s="40">
        <v>639</v>
      </c>
      <c r="B59" s="41" t="s">
        <v>35</v>
      </c>
      <c r="C59" s="13">
        <v>200</v>
      </c>
      <c r="D59" s="12">
        <v>0.6</v>
      </c>
      <c r="E59" s="12">
        <v>0</v>
      </c>
      <c r="F59" s="12">
        <v>31.4</v>
      </c>
      <c r="G59" s="12">
        <v>124</v>
      </c>
    </row>
    <row r="60" spans="1:7" s="7" customFormat="1" ht="42.75" customHeight="1" thickBot="1">
      <c r="A60" s="40"/>
      <c r="B60" s="41" t="s">
        <v>120</v>
      </c>
      <c r="C60" s="13">
        <v>32.5</v>
      </c>
      <c r="D60" s="12">
        <v>2.5025</v>
      </c>
      <c r="E60" s="12">
        <v>0.455</v>
      </c>
      <c r="F60" s="12">
        <v>12.2525</v>
      </c>
      <c r="G60" s="12">
        <v>65</v>
      </c>
    </row>
    <row r="61" spans="1:7" s="7" customFormat="1" ht="34.5" customHeight="1" thickBot="1">
      <c r="A61" s="40"/>
      <c r="B61" s="42" t="s">
        <v>11</v>
      </c>
      <c r="C61" s="13"/>
      <c r="D61" s="12">
        <f>SUM(D55:D60)</f>
        <v>20.812500000000004</v>
      </c>
      <c r="E61" s="12">
        <f>SUM(E55:E60)</f>
        <v>18.974999999999998</v>
      </c>
      <c r="F61" s="12">
        <f>SUM(F55:F60)</f>
        <v>90.26650000000001</v>
      </c>
      <c r="G61" s="12">
        <f>SUM(G55:G60)</f>
        <v>676.8</v>
      </c>
    </row>
    <row r="62" spans="1:7" s="7" customFormat="1" ht="39.75" customHeight="1" thickBot="1">
      <c r="A62" s="40"/>
      <c r="B62" s="42" t="s">
        <v>26</v>
      </c>
      <c r="C62" s="13"/>
      <c r="D62" s="12">
        <f>D50+D61</f>
        <v>30.3545</v>
      </c>
      <c r="E62" s="12">
        <f>E50+E61</f>
        <v>32.853</v>
      </c>
      <c r="F62" s="12">
        <f>F50+F61</f>
        <v>136.8425</v>
      </c>
      <c r="G62" s="12">
        <f>G50+G61</f>
        <v>1025.3919999999998</v>
      </c>
    </row>
    <row r="63" spans="1:7" s="7" customFormat="1" ht="27.75">
      <c r="A63" s="39" t="s">
        <v>16</v>
      </c>
      <c r="B63" s="37"/>
      <c r="C63" s="38"/>
      <c r="D63" s="20"/>
      <c r="E63" s="20"/>
      <c r="F63" s="20"/>
      <c r="G63" s="20"/>
    </row>
    <row r="64" spans="1:7" s="7" customFormat="1" ht="28.5" thickBot="1">
      <c r="A64" s="38"/>
      <c r="B64" s="37"/>
      <c r="C64" s="38"/>
      <c r="D64" s="20"/>
      <c r="E64" s="20"/>
      <c r="F64" s="20"/>
      <c r="G64" s="20"/>
    </row>
    <row r="65" spans="1:7" s="7" customFormat="1" ht="62.25" customHeight="1" thickBot="1">
      <c r="A65" s="103" t="s">
        <v>2</v>
      </c>
      <c r="B65" s="105" t="s">
        <v>3</v>
      </c>
      <c r="C65" s="77" t="s">
        <v>4</v>
      </c>
      <c r="D65" s="78" t="s">
        <v>5</v>
      </c>
      <c r="E65" s="78" t="s">
        <v>6</v>
      </c>
      <c r="F65" s="78" t="s">
        <v>7</v>
      </c>
      <c r="G65" s="78" t="s">
        <v>8</v>
      </c>
    </row>
    <row r="66" spans="1:7" s="7" customFormat="1" ht="58.5" customHeight="1" thickBot="1">
      <c r="A66" s="104"/>
      <c r="B66" s="106"/>
      <c r="C66" s="23" t="s">
        <v>9</v>
      </c>
      <c r="D66" s="23" t="s">
        <v>9</v>
      </c>
      <c r="E66" s="23" t="s">
        <v>9</v>
      </c>
      <c r="F66" s="23" t="s">
        <v>9</v>
      </c>
      <c r="G66" s="23" t="s">
        <v>9</v>
      </c>
    </row>
    <row r="67" spans="1:7" s="7" customFormat="1" ht="63" customHeight="1" thickBot="1">
      <c r="A67" s="40">
        <v>302</v>
      </c>
      <c r="B67" s="41" t="s">
        <v>52</v>
      </c>
      <c r="C67" s="13" t="s">
        <v>111</v>
      </c>
      <c r="D67" s="12">
        <v>7.2</v>
      </c>
      <c r="E67" s="12">
        <v>12</v>
      </c>
      <c r="F67" s="12">
        <v>44.60000000000001</v>
      </c>
      <c r="G67" s="12">
        <v>389.3333333333333</v>
      </c>
    </row>
    <row r="68" spans="1:7" s="7" customFormat="1" ht="49.5" customHeight="1" thickBot="1">
      <c r="A68" s="40">
        <v>686</v>
      </c>
      <c r="B68" s="41" t="s">
        <v>25</v>
      </c>
      <c r="C68" s="15" t="s">
        <v>32</v>
      </c>
      <c r="D68" s="14">
        <v>0.3</v>
      </c>
      <c r="E68" s="14">
        <v>0</v>
      </c>
      <c r="F68" s="14">
        <v>15.2</v>
      </c>
      <c r="G68" s="14">
        <v>60</v>
      </c>
    </row>
    <row r="69" spans="1:7" s="7" customFormat="1" ht="63" customHeight="1" thickBot="1">
      <c r="A69" s="40"/>
      <c r="B69" s="41" t="s">
        <v>121</v>
      </c>
      <c r="C69" s="13">
        <v>18</v>
      </c>
      <c r="D69" s="12">
        <v>1.3499999999999999</v>
      </c>
      <c r="E69" s="12">
        <v>0.522</v>
      </c>
      <c r="F69" s="12">
        <v>9.252</v>
      </c>
      <c r="G69" s="12">
        <v>47.4</v>
      </c>
    </row>
    <row r="70" spans="1:7" s="7" customFormat="1" ht="30" customHeight="1" thickBot="1">
      <c r="A70" s="40"/>
      <c r="B70" s="42" t="s">
        <v>11</v>
      </c>
      <c r="C70" s="13"/>
      <c r="D70" s="12">
        <f>SUM(D67:D69)</f>
        <v>8.85</v>
      </c>
      <c r="E70" s="12">
        <f>SUM(E67:E69)</f>
        <v>12.522</v>
      </c>
      <c r="F70" s="12">
        <f>SUM(F67:F69)</f>
        <v>69.052</v>
      </c>
      <c r="G70" s="12">
        <f>SUM(G67:G69)</f>
        <v>496.7333333333333</v>
      </c>
    </row>
    <row r="71" spans="1:7" s="7" customFormat="1" ht="27.75">
      <c r="A71" s="39" t="s">
        <v>15</v>
      </c>
      <c r="B71" s="37"/>
      <c r="C71" s="38"/>
      <c r="D71" s="20"/>
      <c r="E71" s="20"/>
      <c r="F71" s="20"/>
      <c r="G71" s="20"/>
    </row>
    <row r="72" spans="1:7" s="7" customFormat="1" ht="28.5" thickBot="1">
      <c r="A72" s="38"/>
      <c r="B72" s="37"/>
      <c r="C72" s="38"/>
      <c r="D72" s="20"/>
      <c r="E72" s="20"/>
      <c r="F72" s="20"/>
      <c r="G72" s="20"/>
    </row>
    <row r="73" spans="1:7" s="7" customFormat="1" ht="60.75" customHeight="1" thickBot="1">
      <c r="A73" s="103" t="s">
        <v>2</v>
      </c>
      <c r="B73" s="105" t="s">
        <v>3</v>
      </c>
      <c r="C73" s="77" t="s">
        <v>4</v>
      </c>
      <c r="D73" s="78" t="s">
        <v>5</v>
      </c>
      <c r="E73" s="78" t="s">
        <v>6</v>
      </c>
      <c r="F73" s="78" t="s">
        <v>7</v>
      </c>
      <c r="G73" s="78" t="s">
        <v>8</v>
      </c>
    </row>
    <row r="74" spans="1:7" s="7" customFormat="1" ht="51.75" customHeight="1" thickBot="1">
      <c r="A74" s="104"/>
      <c r="B74" s="106"/>
      <c r="C74" s="23" t="s">
        <v>9</v>
      </c>
      <c r="D74" s="24" t="s">
        <v>9</v>
      </c>
      <c r="E74" s="24" t="s">
        <v>9</v>
      </c>
      <c r="F74" s="24" t="s">
        <v>9</v>
      </c>
      <c r="G74" s="24" t="s">
        <v>9</v>
      </c>
    </row>
    <row r="75" spans="1:7" s="7" customFormat="1" ht="50.25" customHeight="1" thickBot="1">
      <c r="A75" s="40">
        <v>71</v>
      </c>
      <c r="B75" s="43" t="s">
        <v>123</v>
      </c>
      <c r="C75" s="13">
        <v>40</v>
      </c>
      <c r="D75" s="12">
        <v>0.7</v>
      </c>
      <c r="E75" s="12">
        <v>5.05</v>
      </c>
      <c r="F75" s="12">
        <v>3.4</v>
      </c>
      <c r="G75" s="12">
        <v>62</v>
      </c>
    </row>
    <row r="76" spans="1:7" s="7" customFormat="1" ht="69" customHeight="1" thickBot="1">
      <c r="A76" s="40">
        <v>139</v>
      </c>
      <c r="B76" s="43" t="s">
        <v>96</v>
      </c>
      <c r="C76" s="13" t="s">
        <v>97</v>
      </c>
      <c r="D76" s="12">
        <v>6.32</v>
      </c>
      <c r="E76" s="12">
        <v>4.48</v>
      </c>
      <c r="F76" s="12">
        <v>17.84</v>
      </c>
      <c r="G76" s="12">
        <v>173.6</v>
      </c>
    </row>
    <row r="77" spans="1:7" s="7" customFormat="1" ht="50.25" customHeight="1" thickBot="1">
      <c r="A77" s="40">
        <v>388</v>
      </c>
      <c r="B77" s="43" t="s">
        <v>53</v>
      </c>
      <c r="C77" s="13">
        <v>50</v>
      </c>
      <c r="D77" s="12">
        <v>7.090909090909092</v>
      </c>
      <c r="E77" s="12">
        <v>4.8</v>
      </c>
      <c r="F77" s="12">
        <v>8.29090909090909</v>
      </c>
      <c r="G77" s="14">
        <v>107.27272727272727</v>
      </c>
    </row>
    <row r="78" spans="1:7" s="7" customFormat="1" ht="55.5" customHeight="1" thickBot="1">
      <c r="A78" s="40">
        <v>520</v>
      </c>
      <c r="B78" s="41" t="s">
        <v>24</v>
      </c>
      <c r="C78" s="13">
        <v>100</v>
      </c>
      <c r="D78" s="12">
        <v>3.6</v>
      </c>
      <c r="E78" s="12">
        <v>8.6</v>
      </c>
      <c r="F78" s="12">
        <v>16.2</v>
      </c>
      <c r="G78" s="12">
        <v>126</v>
      </c>
    </row>
    <row r="79" spans="1:7" s="7" customFormat="1" ht="50.25" customHeight="1" thickBot="1">
      <c r="A79" s="40">
        <v>701</v>
      </c>
      <c r="B79" s="41" t="s">
        <v>54</v>
      </c>
      <c r="C79" s="13">
        <v>200</v>
      </c>
      <c r="D79" s="12">
        <v>0.2</v>
      </c>
      <c r="E79" s="12">
        <v>0</v>
      </c>
      <c r="F79" s="12">
        <v>35.8</v>
      </c>
      <c r="G79" s="12">
        <v>142</v>
      </c>
    </row>
    <row r="80" spans="1:7" s="7" customFormat="1" ht="50.25" customHeight="1" thickBot="1">
      <c r="A80" s="40"/>
      <c r="B80" s="41" t="s">
        <v>120</v>
      </c>
      <c r="C80" s="13">
        <v>32.5</v>
      </c>
      <c r="D80" s="12">
        <v>2.5025</v>
      </c>
      <c r="E80" s="12">
        <v>0.455</v>
      </c>
      <c r="F80" s="12">
        <v>12.2525</v>
      </c>
      <c r="G80" s="12">
        <v>65</v>
      </c>
    </row>
    <row r="81" spans="1:7" s="7" customFormat="1" ht="38.25" customHeight="1" thickBot="1">
      <c r="A81" s="40"/>
      <c r="B81" s="42" t="s">
        <v>11</v>
      </c>
      <c r="C81" s="13"/>
      <c r="D81" s="12">
        <f>SUM(D75:D80)</f>
        <v>20.413409090909095</v>
      </c>
      <c r="E81" s="12">
        <f>SUM(E75:E80)</f>
        <v>23.384999999999998</v>
      </c>
      <c r="F81" s="12">
        <f>SUM(F75:F80)</f>
        <v>93.78340909090909</v>
      </c>
      <c r="G81" s="12">
        <f>SUM(G75:G80)</f>
        <v>675.8727272727273</v>
      </c>
    </row>
    <row r="82" spans="1:7" s="7" customFormat="1" ht="36" customHeight="1" thickBot="1">
      <c r="A82" s="40"/>
      <c r="B82" s="42" t="s">
        <v>26</v>
      </c>
      <c r="C82" s="13"/>
      <c r="D82" s="12">
        <f>D70+D81</f>
        <v>29.263409090909093</v>
      </c>
      <c r="E82" s="12">
        <f>E70+E81</f>
        <v>35.907</v>
      </c>
      <c r="F82" s="12">
        <f>F70+F81</f>
        <v>162.83540909090908</v>
      </c>
      <c r="G82" s="12">
        <f>G70+G81</f>
        <v>1172.6060606060605</v>
      </c>
    </row>
    <row r="83" spans="1:7" s="7" customFormat="1" ht="49.5" customHeight="1" thickBot="1">
      <c r="A83" s="39" t="s">
        <v>17</v>
      </c>
      <c r="B83" s="46"/>
      <c r="C83" s="38"/>
      <c r="D83" s="20"/>
      <c r="E83" s="20"/>
      <c r="F83" s="20"/>
      <c r="G83" s="20"/>
    </row>
    <row r="84" spans="1:7" s="7" customFormat="1" ht="51.75" customHeight="1" thickBot="1">
      <c r="A84" s="103" t="s">
        <v>2</v>
      </c>
      <c r="B84" s="105" t="s">
        <v>3</v>
      </c>
      <c r="C84" s="77" t="s">
        <v>4</v>
      </c>
      <c r="D84" s="78" t="s">
        <v>5</v>
      </c>
      <c r="E84" s="78" t="s">
        <v>6</v>
      </c>
      <c r="F84" s="78" t="s">
        <v>7</v>
      </c>
      <c r="G84" s="78" t="s">
        <v>8</v>
      </c>
    </row>
    <row r="85" spans="1:7" s="7" customFormat="1" ht="63" customHeight="1" thickBot="1">
      <c r="A85" s="104"/>
      <c r="B85" s="106"/>
      <c r="C85" s="23" t="s">
        <v>9</v>
      </c>
      <c r="D85" s="23" t="s">
        <v>9</v>
      </c>
      <c r="E85" s="23" t="s">
        <v>9</v>
      </c>
      <c r="F85" s="23" t="s">
        <v>9</v>
      </c>
      <c r="G85" s="23" t="s">
        <v>9</v>
      </c>
    </row>
    <row r="86" spans="1:7" s="7" customFormat="1" ht="56.25" thickBot="1">
      <c r="A86" s="40">
        <v>366</v>
      </c>
      <c r="B86" s="43" t="s">
        <v>76</v>
      </c>
      <c r="C86" s="13" t="s">
        <v>113</v>
      </c>
      <c r="D86" s="12">
        <v>5.82</v>
      </c>
      <c r="E86" s="12">
        <v>5.22</v>
      </c>
      <c r="F86" s="12">
        <v>11.34</v>
      </c>
      <c r="G86" s="12">
        <v>264</v>
      </c>
    </row>
    <row r="87" spans="1:7" s="7" customFormat="1" ht="49.5" customHeight="1" thickBot="1">
      <c r="A87" s="40">
        <v>685</v>
      </c>
      <c r="B87" s="41" t="s">
        <v>55</v>
      </c>
      <c r="C87" s="31" t="s">
        <v>33</v>
      </c>
      <c r="D87" s="12">
        <v>0.2</v>
      </c>
      <c r="E87" s="12">
        <v>0</v>
      </c>
      <c r="F87" s="12">
        <v>15</v>
      </c>
      <c r="G87" s="12">
        <v>58</v>
      </c>
    </row>
    <row r="88" spans="1:7" s="7" customFormat="1" ht="33.75" customHeight="1" thickBot="1">
      <c r="A88" s="40"/>
      <c r="B88" s="42" t="s">
        <v>11</v>
      </c>
      <c r="C88" s="13"/>
      <c r="D88" s="12">
        <f>SUM(D86:D87)</f>
        <v>6.0200000000000005</v>
      </c>
      <c r="E88" s="12">
        <f>SUM(E86:E87)</f>
        <v>5.22</v>
      </c>
      <c r="F88" s="12">
        <f>SUM(F86:F87)</f>
        <v>26.34</v>
      </c>
      <c r="G88" s="12">
        <f>SUM(G86:G87)</f>
        <v>322</v>
      </c>
    </row>
    <row r="89" spans="1:7" s="7" customFormat="1" ht="27.75">
      <c r="A89" s="39" t="s">
        <v>15</v>
      </c>
      <c r="B89" s="37"/>
      <c r="C89" s="38"/>
      <c r="D89" s="18"/>
      <c r="E89" s="18"/>
      <c r="F89" s="18"/>
      <c r="G89" s="18"/>
    </row>
    <row r="90" spans="1:7" s="7" customFormat="1" ht="28.5" thickBot="1">
      <c r="A90" s="38"/>
      <c r="B90" s="37"/>
      <c r="C90" s="38"/>
      <c r="D90" s="20"/>
      <c r="E90" s="20"/>
      <c r="F90" s="20"/>
      <c r="G90" s="20"/>
    </row>
    <row r="91" spans="1:7" s="7" customFormat="1" ht="54.75" customHeight="1" thickBot="1">
      <c r="A91" s="103" t="s">
        <v>2</v>
      </c>
      <c r="B91" s="105" t="s">
        <v>3</v>
      </c>
      <c r="C91" s="77" t="s">
        <v>4</v>
      </c>
      <c r="D91" s="78" t="s">
        <v>5</v>
      </c>
      <c r="E91" s="78" t="s">
        <v>6</v>
      </c>
      <c r="F91" s="78" t="s">
        <v>7</v>
      </c>
      <c r="G91" s="78" t="s">
        <v>8</v>
      </c>
    </row>
    <row r="92" spans="1:7" s="7" customFormat="1" ht="54.75" customHeight="1" thickBot="1">
      <c r="A92" s="104"/>
      <c r="B92" s="106"/>
      <c r="C92" s="23" t="s">
        <v>9</v>
      </c>
      <c r="D92" s="24" t="s">
        <v>9</v>
      </c>
      <c r="E92" s="24" t="s">
        <v>9</v>
      </c>
      <c r="F92" s="24" t="s">
        <v>9</v>
      </c>
      <c r="G92" s="24" t="s">
        <v>9</v>
      </c>
    </row>
    <row r="93" spans="1:7" s="7" customFormat="1" ht="46.5" customHeight="1" thickBot="1">
      <c r="A93" s="40">
        <v>25</v>
      </c>
      <c r="B93" s="43" t="s">
        <v>124</v>
      </c>
      <c r="C93" s="13">
        <v>40</v>
      </c>
      <c r="D93" s="12">
        <v>0.72</v>
      </c>
      <c r="E93" s="12">
        <v>3.16</v>
      </c>
      <c r="F93" s="12">
        <v>5.64</v>
      </c>
      <c r="G93" s="12">
        <v>55.2</v>
      </c>
    </row>
    <row r="94" spans="1:7" s="7" customFormat="1" ht="56.25" thickBot="1">
      <c r="A94" s="40">
        <v>110</v>
      </c>
      <c r="B94" s="43" t="s">
        <v>98</v>
      </c>
      <c r="C94" s="13" t="s">
        <v>93</v>
      </c>
      <c r="D94" s="12">
        <v>4.67</v>
      </c>
      <c r="E94" s="12">
        <v>5.53</v>
      </c>
      <c r="F94" s="12">
        <v>12.53</v>
      </c>
      <c r="G94" s="12">
        <v>115.33</v>
      </c>
    </row>
    <row r="95" spans="1:7" s="7" customFormat="1" ht="39" customHeight="1" thickBot="1">
      <c r="A95" s="40">
        <v>433</v>
      </c>
      <c r="B95" s="41" t="s">
        <v>56</v>
      </c>
      <c r="C95" s="13" t="s">
        <v>140</v>
      </c>
      <c r="D95" s="12">
        <v>8.34</v>
      </c>
      <c r="E95" s="12">
        <v>3.9</v>
      </c>
      <c r="F95" s="12">
        <v>2.4</v>
      </c>
      <c r="G95" s="12">
        <v>106</v>
      </c>
    </row>
    <row r="96" spans="1:7" s="7" customFormat="1" ht="39" customHeight="1" thickBot="1">
      <c r="A96" s="40">
        <v>511</v>
      </c>
      <c r="B96" s="41" t="s">
        <v>30</v>
      </c>
      <c r="C96" s="13">
        <v>100</v>
      </c>
      <c r="D96" s="12">
        <v>2.4</v>
      </c>
      <c r="E96" s="12">
        <v>6</v>
      </c>
      <c r="F96" s="12">
        <v>9</v>
      </c>
      <c r="G96" s="12">
        <v>201</v>
      </c>
    </row>
    <row r="97" spans="1:7" s="7" customFormat="1" ht="39" customHeight="1" thickBot="1">
      <c r="A97" s="40">
        <v>634</v>
      </c>
      <c r="B97" s="41" t="s">
        <v>74</v>
      </c>
      <c r="C97" s="15">
        <v>200</v>
      </c>
      <c r="D97" s="14">
        <v>0.6</v>
      </c>
      <c r="E97" s="14">
        <v>0</v>
      </c>
      <c r="F97" s="14">
        <v>35.4</v>
      </c>
      <c r="G97" s="14">
        <v>140</v>
      </c>
    </row>
    <row r="98" spans="1:7" s="7" customFormat="1" ht="39" customHeight="1" thickBot="1">
      <c r="A98" s="40"/>
      <c r="B98" s="41" t="s">
        <v>120</v>
      </c>
      <c r="C98" s="13">
        <v>32.5</v>
      </c>
      <c r="D98" s="12">
        <v>2.5025</v>
      </c>
      <c r="E98" s="12">
        <v>0.455</v>
      </c>
      <c r="F98" s="12">
        <v>12.2525</v>
      </c>
      <c r="G98" s="12">
        <v>65</v>
      </c>
    </row>
    <row r="99" spans="1:7" s="7" customFormat="1" ht="34.5" customHeight="1" thickBot="1">
      <c r="A99" s="40"/>
      <c r="B99" s="42" t="s">
        <v>11</v>
      </c>
      <c r="C99" s="13"/>
      <c r="D99" s="12">
        <f>SUM(D93:D98)</f>
        <v>19.2325</v>
      </c>
      <c r="E99" s="12">
        <f>SUM(E93:E98)</f>
        <v>19.045</v>
      </c>
      <c r="F99" s="12">
        <f>SUM(F93:F98)</f>
        <v>77.2225</v>
      </c>
      <c r="G99" s="12">
        <f>SUM(G93:G98)</f>
        <v>682.53</v>
      </c>
    </row>
    <row r="100" spans="1:7" s="7" customFormat="1" ht="34.5" customHeight="1" thickBot="1">
      <c r="A100" s="40"/>
      <c r="B100" s="42" t="s">
        <v>26</v>
      </c>
      <c r="C100" s="13"/>
      <c r="D100" s="12">
        <f>D88+D99</f>
        <v>25.2525</v>
      </c>
      <c r="E100" s="12">
        <f>E88+E99</f>
        <v>24.265</v>
      </c>
      <c r="F100" s="12">
        <f>F88+F99</f>
        <v>103.5625</v>
      </c>
      <c r="G100" s="12">
        <f>G88+G99</f>
        <v>1004.53</v>
      </c>
    </row>
    <row r="101" spans="1:7" s="7" customFormat="1" ht="38.25" customHeight="1" thickBot="1">
      <c r="A101" s="8" t="s">
        <v>18</v>
      </c>
      <c r="B101" s="37"/>
      <c r="C101" s="38"/>
      <c r="D101" s="20"/>
      <c r="E101" s="20"/>
      <c r="F101" s="20"/>
      <c r="G101" s="21"/>
    </row>
    <row r="102" spans="1:7" s="7" customFormat="1" ht="62.25" customHeight="1" thickBot="1">
      <c r="A102" s="109" t="s">
        <v>2</v>
      </c>
      <c r="B102" s="105" t="s">
        <v>3</v>
      </c>
      <c r="C102" s="77" t="s">
        <v>4</v>
      </c>
      <c r="D102" s="78" t="s">
        <v>5</v>
      </c>
      <c r="E102" s="78" t="s">
        <v>6</v>
      </c>
      <c r="F102" s="78" t="s">
        <v>7</v>
      </c>
      <c r="G102" s="78" t="s">
        <v>8</v>
      </c>
    </row>
    <row r="103" spans="1:7" s="7" customFormat="1" ht="47.25" customHeight="1" thickBot="1">
      <c r="A103" s="110"/>
      <c r="B103" s="106"/>
      <c r="C103" s="23" t="s">
        <v>9</v>
      </c>
      <c r="D103" s="23" t="s">
        <v>9</v>
      </c>
      <c r="E103" s="23" t="s">
        <v>9</v>
      </c>
      <c r="F103" s="23" t="s">
        <v>9</v>
      </c>
      <c r="G103" s="23" t="s">
        <v>9</v>
      </c>
    </row>
    <row r="104" spans="1:7" s="7" customFormat="1" ht="56.25" thickBot="1">
      <c r="A104" s="40">
        <v>302</v>
      </c>
      <c r="B104" s="41" t="s">
        <v>45</v>
      </c>
      <c r="C104" s="13" t="s">
        <v>111</v>
      </c>
      <c r="D104" s="12">
        <v>5.6</v>
      </c>
      <c r="E104" s="12">
        <v>10.4</v>
      </c>
      <c r="F104" s="12">
        <v>26.4</v>
      </c>
      <c r="G104" s="12">
        <v>364</v>
      </c>
    </row>
    <row r="105" spans="1:7" s="7" customFormat="1" ht="64.5" customHeight="1" thickBot="1">
      <c r="A105" s="40"/>
      <c r="B105" s="41" t="s">
        <v>121</v>
      </c>
      <c r="C105" s="13">
        <v>18</v>
      </c>
      <c r="D105" s="12">
        <v>1.3499999999999999</v>
      </c>
      <c r="E105" s="12">
        <v>0.522</v>
      </c>
      <c r="F105" s="12">
        <v>9.252</v>
      </c>
      <c r="G105" s="12">
        <v>47.4</v>
      </c>
    </row>
    <row r="106" spans="1:7" s="7" customFormat="1" ht="49.5" customHeight="1" thickBot="1">
      <c r="A106" s="40">
        <v>694</v>
      </c>
      <c r="B106" s="43" t="s">
        <v>73</v>
      </c>
      <c r="C106" s="13" t="s">
        <v>40</v>
      </c>
      <c r="D106" s="12">
        <v>4.7</v>
      </c>
      <c r="E106" s="12">
        <v>5</v>
      </c>
      <c r="F106" s="12">
        <v>31.8</v>
      </c>
      <c r="G106" s="12">
        <v>187</v>
      </c>
    </row>
    <row r="107" spans="1:7" s="7" customFormat="1" ht="29.25" customHeight="1" thickBot="1">
      <c r="A107" s="9"/>
      <c r="B107" s="42" t="s">
        <v>11</v>
      </c>
      <c r="C107" s="13"/>
      <c r="D107" s="12">
        <f>SUM(D104:D106)</f>
        <v>11.649999999999999</v>
      </c>
      <c r="E107" s="12">
        <f>SUM(E104:E106)</f>
        <v>15.922</v>
      </c>
      <c r="F107" s="12">
        <f>SUM(F104:F106)</f>
        <v>67.452</v>
      </c>
      <c r="G107" s="12">
        <f>SUM(G104:G106)</f>
        <v>598.4</v>
      </c>
    </row>
    <row r="108" spans="1:7" s="7" customFormat="1" ht="27.75">
      <c r="A108" s="8" t="s">
        <v>15</v>
      </c>
      <c r="B108" s="60"/>
      <c r="C108" s="61"/>
      <c r="D108" s="18"/>
      <c r="E108" s="18"/>
      <c r="F108" s="18"/>
      <c r="G108" s="18"/>
    </row>
    <row r="109" spans="2:7" s="7" customFormat="1" ht="28.5" thickBot="1">
      <c r="B109" s="60"/>
      <c r="C109" s="61"/>
      <c r="D109" s="20"/>
      <c r="E109" s="20"/>
      <c r="F109" s="20"/>
      <c r="G109" s="20"/>
    </row>
    <row r="110" spans="1:7" s="7" customFormat="1" ht="54.75" customHeight="1" thickBot="1">
      <c r="A110" s="109" t="s">
        <v>2</v>
      </c>
      <c r="B110" s="105" t="s">
        <v>3</v>
      </c>
      <c r="C110" s="77" t="s">
        <v>4</v>
      </c>
      <c r="D110" s="78" t="s">
        <v>5</v>
      </c>
      <c r="E110" s="78" t="s">
        <v>6</v>
      </c>
      <c r="F110" s="78" t="s">
        <v>7</v>
      </c>
      <c r="G110" s="78" t="s">
        <v>8</v>
      </c>
    </row>
    <row r="111" spans="1:7" s="7" customFormat="1" ht="49.5" customHeight="1" thickBot="1">
      <c r="A111" s="110"/>
      <c r="B111" s="106"/>
      <c r="C111" s="23" t="s">
        <v>9</v>
      </c>
      <c r="D111" s="24" t="s">
        <v>9</v>
      </c>
      <c r="E111" s="24" t="s">
        <v>9</v>
      </c>
      <c r="F111" s="24" t="s">
        <v>9</v>
      </c>
      <c r="G111" s="24" t="s">
        <v>9</v>
      </c>
    </row>
    <row r="112" spans="1:7" s="7" customFormat="1" ht="41.25" customHeight="1" thickBot="1">
      <c r="A112" s="40">
        <v>79</v>
      </c>
      <c r="B112" s="43" t="s">
        <v>77</v>
      </c>
      <c r="C112" s="13">
        <v>40</v>
      </c>
      <c r="D112" s="12">
        <v>0.72</v>
      </c>
      <c r="E112" s="12">
        <v>2.08</v>
      </c>
      <c r="F112" s="12">
        <v>3.44</v>
      </c>
      <c r="G112" s="12">
        <v>52.8</v>
      </c>
    </row>
    <row r="113" spans="1:7" s="7" customFormat="1" ht="56.25" thickBot="1">
      <c r="A113" s="40">
        <v>148</v>
      </c>
      <c r="B113" s="43" t="s">
        <v>99</v>
      </c>
      <c r="C113" s="13" t="s">
        <v>97</v>
      </c>
      <c r="D113" s="12">
        <v>4.48</v>
      </c>
      <c r="E113" s="12">
        <v>5.36</v>
      </c>
      <c r="F113" s="12">
        <v>11.84</v>
      </c>
      <c r="G113" s="12">
        <v>110.4</v>
      </c>
    </row>
    <row r="114" spans="1:7" s="7" customFormat="1" ht="44.25" customHeight="1" thickBot="1">
      <c r="A114" s="40">
        <v>298</v>
      </c>
      <c r="B114" s="10" t="s">
        <v>57</v>
      </c>
      <c r="C114" s="13" t="s">
        <v>139</v>
      </c>
      <c r="D114" s="12">
        <v>9.645454545454545</v>
      </c>
      <c r="E114" s="12">
        <v>6.1909090909090905</v>
      </c>
      <c r="F114" s="12">
        <v>13.67272727272727</v>
      </c>
      <c r="G114" s="12">
        <v>149.0909090909091</v>
      </c>
    </row>
    <row r="115" spans="1:7" s="7" customFormat="1" ht="41.25" customHeight="1" thickBot="1">
      <c r="A115" s="40">
        <v>297</v>
      </c>
      <c r="B115" s="41" t="s">
        <v>23</v>
      </c>
      <c r="C115" s="13">
        <v>100</v>
      </c>
      <c r="D115" s="12">
        <v>7.6</v>
      </c>
      <c r="E115" s="12">
        <v>7.2</v>
      </c>
      <c r="F115" s="12">
        <v>27.504000000000005</v>
      </c>
      <c r="G115" s="12">
        <v>237</v>
      </c>
    </row>
    <row r="116" spans="1:7" s="7" customFormat="1" ht="39" customHeight="1" thickBot="1">
      <c r="A116" s="40">
        <v>699</v>
      </c>
      <c r="B116" s="41" t="s">
        <v>49</v>
      </c>
      <c r="C116" s="13">
        <v>200</v>
      </c>
      <c r="D116" s="12">
        <v>0.1</v>
      </c>
      <c r="E116" s="12">
        <v>0</v>
      </c>
      <c r="F116" s="12">
        <v>25.2</v>
      </c>
      <c r="G116" s="12">
        <v>96</v>
      </c>
    </row>
    <row r="117" spans="1:7" s="7" customFormat="1" ht="44.25" customHeight="1" thickBot="1">
      <c r="A117" s="9"/>
      <c r="B117" s="10" t="s">
        <v>120</v>
      </c>
      <c r="C117" s="13">
        <v>32.5</v>
      </c>
      <c r="D117" s="12">
        <v>2.5025</v>
      </c>
      <c r="E117" s="12">
        <v>0.455</v>
      </c>
      <c r="F117" s="12">
        <v>12.2525</v>
      </c>
      <c r="G117" s="12">
        <v>65</v>
      </c>
    </row>
    <row r="118" spans="1:7" s="7" customFormat="1" ht="36" customHeight="1" thickBot="1">
      <c r="A118" s="9"/>
      <c r="B118" s="42" t="s">
        <v>11</v>
      </c>
      <c r="C118" s="13"/>
      <c r="D118" s="12">
        <f>SUM(D112:D117)</f>
        <v>25.047954545454548</v>
      </c>
      <c r="E118" s="12">
        <f>SUM(E112:E117)</f>
        <v>21.28590909090909</v>
      </c>
      <c r="F118" s="12">
        <f>SUM(F112:F117)</f>
        <v>93.90922727272728</v>
      </c>
      <c r="G118" s="12">
        <f>SUM(G112:G117)</f>
        <v>710.290909090909</v>
      </c>
    </row>
    <row r="119" spans="1:7" s="7" customFormat="1" ht="36" customHeight="1" thickBot="1">
      <c r="A119" s="40"/>
      <c r="B119" s="42" t="s">
        <v>26</v>
      </c>
      <c r="C119" s="13"/>
      <c r="D119" s="12">
        <f>D107+D118</f>
        <v>36.69795454545455</v>
      </c>
      <c r="E119" s="12">
        <f>E107+E118</f>
        <v>37.20790909090909</v>
      </c>
      <c r="F119" s="12">
        <f>F107+F118</f>
        <v>161.36122727272726</v>
      </c>
      <c r="G119" s="12">
        <f>G107+G118</f>
        <v>1308.690909090909</v>
      </c>
    </row>
    <row r="120" spans="1:7" s="7" customFormat="1" ht="27.75">
      <c r="A120" s="39" t="s">
        <v>29</v>
      </c>
      <c r="B120" s="46"/>
      <c r="C120" s="38"/>
      <c r="D120" s="20"/>
      <c r="E120" s="20"/>
      <c r="F120" s="20"/>
      <c r="G120" s="20"/>
    </row>
    <row r="121" spans="1:7" s="7" customFormat="1" ht="27.75">
      <c r="A121" s="36"/>
      <c r="B121" s="37"/>
      <c r="C121" s="38"/>
      <c r="D121" s="20"/>
      <c r="E121" s="20"/>
      <c r="F121" s="20"/>
      <c r="G121" s="20"/>
    </row>
    <row r="122" spans="1:7" s="7" customFormat="1" ht="39.75" customHeight="1" thickBot="1">
      <c r="A122" s="39" t="s">
        <v>19</v>
      </c>
      <c r="B122" s="37"/>
      <c r="C122" s="38"/>
      <c r="D122" s="20"/>
      <c r="E122" s="20"/>
      <c r="F122" s="20"/>
      <c r="G122" s="20"/>
    </row>
    <row r="123" spans="1:7" s="7" customFormat="1" ht="62.25" customHeight="1" thickBot="1">
      <c r="A123" s="103" t="s">
        <v>2</v>
      </c>
      <c r="B123" s="105" t="s">
        <v>3</v>
      </c>
      <c r="C123" s="77" t="s">
        <v>4</v>
      </c>
      <c r="D123" s="78" t="s">
        <v>5</v>
      </c>
      <c r="E123" s="78" t="s">
        <v>6</v>
      </c>
      <c r="F123" s="78" t="s">
        <v>7</v>
      </c>
      <c r="G123" s="78" t="s">
        <v>8</v>
      </c>
    </row>
    <row r="124" spans="1:7" s="7" customFormat="1" ht="58.5" customHeight="1" thickBot="1">
      <c r="A124" s="104"/>
      <c r="B124" s="111"/>
      <c r="C124" s="23" t="s">
        <v>9</v>
      </c>
      <c r="D124" s="23" t="s">
        <v>9</v>
      </c>
      <c r="E124" s="23" t="s">
        <v>9</v>
      </c>
      <c r="F124" s="23" t="s">
        <v>9</v>
      </c>
      <c r="G124" s="23" t="s">
        <v>9</v>
      </c>
    </row>
    <row r="125" spans="1:7" s="7" customFormat="1" ht="48" customHeight="1" thickBot="1">
      <c r="A125" s="40">
        <v>6</v>
      </c>
      <c r="B125" s="41" t="s">
        <v>114</v>
      </c>
      <c r="C125" s="13" t="s">
        <v>37</v>
      </c>
      <c r="D125" s="12">
        <v>4.4</v>
      </c>
      <c r="E125" s="12">
        <v>7.7</v>
      </c>
      <c r="F125" s="12">
        <v>7.2</v>
      </c>
      <c r="G125" s="12">
        <v>205</v>
      </c>
    </row>
    <row r="126" spans="1:7" s="7" customFormat="1" ht="49.5" customHeight="1" thickBot="1">
      <c r="A126" s="40">
        <v>686</v>
      </c>
      <c r="B126" s="41" t="s">
        <v>25</v>
      </c>
      <c r="C126" s="15" t="s">
        <v>32</v>
      </c>
      <c r="D126" s="14">
        <v>0.3</v>
      </c>
      <c r="E126" s="14">
        <v>0</v>
      </c>
      <c r="F126" s="14">
        <v>15.2</v>
      </c>
      <c r="G126" s="14">
        <v>60</v>
      </c>
    </row>
    <row r="127" spans="1:7" s="7" customFormat="1" ht="33.75" customHeight="1" thickBot="1">
      <c r="A127" s="40"/>
      <c r="B127" s="42" t="s">
        <v>11</v>
      </c>
      <c r="C127" s="13"/>
      <c r="D127" s="12">
        <f>SUM(D125:D126)</f>
        <v>4.7</v>
      </c>
      <c r="E127" s="12">
        <f>SUM(E125:E126)</f>
        <v>7.7</v>
      </c>
      <c r="F127" s="12">
        <f>SUM(F125:F126)</f>
        <v>22.4</v>
      </c>
      <c r="G127" s="12">
        <f>SUM(G125:G126)</f>
        <v>265</v>
      </c>
    </row>
    <row r="128" spans="1:7" s="7" customFormat="1" ht="28.5" thickBot="1">
      <c r="A128" s="39" t="s">
        <v>12</v>
      </c>
      <c r="B128" s="37"/>
      <c r="C128" s="38"/>
      <c r="D128" s="20"/>
      <c r="E128" s="20"/>
      <c r="F128" s="20"/>
      <c r="G128" s="20"/>
    </row>
    <row r="129" spans="1:7" s="7" customFormat="1" ht="54.75" customHeight="1" thickBot="1">
      <c r="A129" s="103" t="s">
        <v>2</v>
      </c>
      <c r="B129" s="105" t="s">
        <v>3</v>
      </c>
      <c r="C129" s="77" t="s">
        <v>4</v>
      </c>
      <c r="D129" s="78" t="s">
        <v>5</v>
      </c>
      <c r="E129" s="78" t="s">
        <v>6</v>
      </c>
      <c r="F129" s="78" t="s">
        <v>7</v>
      </c>
      <c r="G129" s="78" t="s">
        <v>8</v>
      </c>
    </row>
    <row r="130" spans="1:7" s="7" customFormat="1" ht="53.25" customHeight="1" thickBot="1">
      <c r="A130" s="104"/>
      <c r="B130" s="106"/>
      <c r="C130" s="23" t="s">
        <v>9</v>
      </c>
      <c r="D130" s="24" t="s">
        <v>9</v>
      </c>
      <c r="E130" s="24" t="s">
        <v>9</v>
      </c>
      <c r="F130" s="24" t="s">
        <v>9</v>
      </c>
      <c r="G130" s="24" t="s">
        <v>9</v>
      </c>
    </row>
    <row r="131" spans="1:7" s="7" customFormat="1" ht="56.25" thickBot="1">
      <c r="A131" s="40">
        <v>405</v>
      </c>
      <c r="B131" s="43" t="s">
        <v>103</v>
      </c>
      <c r="C131" s="13">
        <v>40</v>
      </c>
      <c r="D131" s="12">
        <v>0.56</v>
      </c>
      <c r="E131" s="12">
        <v>2.04</v>
      </c>
      <c r="F131" s="12">
        <v>3.84</v>
      </c>
      <c r="G131" s="12">
        <v>58.4</v>
      </c>
    </row>
    <row r="132" spans="1:7" s="7" customFormat="1" ht="56.25" thickBot="1">
      <c r="A132" s="40">
        <v>138</v>
      </c>
      <c r="B132" s="43" t="s">
        <v>106</v>
      </c>
      <c r="C132" s="13" t="s">
        <v>97</v>
      </c>
      <c r="D132" s="12">
        <v>2</v>
      </c>
      <c r="E132" s="12">
        <v>2.4</v>
      </c>
      <c r="F132" s="12">
        <v>14.64</v>
      </c>
      <c r="G132" s="12">
        <v>114.4</v>
      </c>
    </row>
    <row r="133" spans="1:7" s="7" customFormat="1" ht="41.25" customHeight="1" thickBot="1">
      <c r="A133" s="40">
        <v>499</v>
      </c>
      <c r="B133" s="41" t="s">
        <v>104</v>
      </c>
      <c r="C133" s="13">
        <v>50</v>
      </c>
      <c r="D133" s="12">
        <v>16.03636363636364</v>
      </c>
      <c r="E133" s="12">
        <v>9.109090909090908</v>
      </c>
      <c r="F133" s="12">
        <v>3.7636363636363632</v>
      </c>
      <c r="G133" s="12">
        <v>188.80000000000004</v>
      </c>
    </row>
    <row r="134" spans="1:7" s="7" customFormat="1" ht="42.75" customHeight="1" thickBot="1">
      <c r="A134" s="40">
        <v>332</v>
      </c>
      <c r="B134" s="41" t="s">
        <v>27</v>
      </c>
      <c r="C134" s="13">
        <v>100</v>
      </c>
      <c r="D134" s="12">
        <v>6.304</v>
      </c>
      <c r="E134" s="12">
        <v>7.8</v>
      </c>
      <c r="F134" s="12">
        <v>28.4</v>
      </c>
      <c r="G134" s="12">
        <v>196.8</v>
      </c>
    </row>
    <row r="135" spans="1:7" s="7" customFormat="1" ht="42.75" customHeight="1" thickBot="1">
      <c r="A135" s="40">
        <v>638</v>
      </c>
      <c r="B135" s="41" t="s">
        <v>22</v>
      </c>
      <c r="C135" s="13">
        <v>200</v>
      </c>
      <c r="D135" s="12">
        <v>0.6</v>
      </c>
      <c r="E135" s="12">
        <v>0</v>
      </c>
      <c r="F135" s="12">
        <v>31.4</v>
      </c>
      <c r="G135" s="12">
        <v>124</v>
      </c>
    </row>
    <row r="136" spans="1:7" s="7" customFormat="1" ht="44.25" customHeight="1" thickBot="1">
      <c r="A136" s="40"/>
      <c r="B136" s="41" t="s">
        <v>120</v>
      </c>
      <c r="C136" s="13">
        <v>32.5</v>
      </c>
      <c r="D136" s="12">
        <v>2.5025</v>
      </c>
      <c r="E136" s="12">
        <v>0.455</v>
      </c>
      <c r="F136" s="12">
        <v>12.2525</v>
      </c>
      <c r="G136" s="12">
        <v>65</v>
      </c>
    </row>
    <row r="137" spans="1:7" s="7" customFormat="1" ht="38.25" customHeight="1" thickBot="1">
      <c r="A137" s="40"/>
      <c r="B137" s="42" t="s">
        <v>11</v>
      </c>
      <c r="C137" s="13"/>
      <c r="D137" s="12">
        <f>SUM(D131:D136)</f>
        <v>28.00286363636364</v>
      </c>
      <c r="E137" s="12">
        <f>SUM(E131:E136)</f>
        <v>21.804090909090906</v>
      </c>
      <c r="F137" s="12">
        <f>SUM(F131:F136)</f>
        <v>94.29613636363635</v>
      </c>
      <c r="G137" s="12">
        <f>SUM(G131:G136)</f>
        <v>747.4000000000001</v>
      </c>
    </row>
    <row r="138" spans="1:7" s="7" customFormat="1" ht="36" customHeight="1" thickBot="1">
      <c r="A138" s="40"/>
      <c r="B138" s="42" t="s">
        <v>26</v>
      </c>
      <c r="C138" s="13"/>
      <c r="D138" s="12">
        <f>D127+D137</f>
        <v>32.70286363636364</v>
      </c>
      <c r="E138" s="12">
        <f>E127+E137</f>
        <v>29.504090909090905</v>
      </c>
      <c r="F138" s="12">
        <f>F127+F137</f>
        <v>116.69613636363636</v>
      </c>
      <c r="G138" s="12">
        <f>G127+G137</f>
        <v>1012.4000000000001</v>
      </c>
    </row>
    <row r="139" spans="1:7" s="7" customFormat="1" ht="49.5" customHeight="1" thickBot="1">
      <c r="A139" s="39" t="s">
        <v>20</v>
      </c>
      <c r="B139" s="37"/>
      <c r="C139" s="38"/>
      <c r="D139" s="20"/>
      <c r="E139" s="20"/>
      <c r="F139" s="20"/>
      <c r="G139" s="20"/>
    </row>
    <row r="140" spans="1:7" s="7" customFormat="1" ht="62.25" customHeight="1" thickBot="1">
      <c r="A140" s="103" t="s">
        <v>2</v>
      </c>
      <c r="B140" s="105" t="s">
        <v>3</v>
      </c>
      <c r="C140" s="77" t="s">
        <v>4</v>
      </c>
      <c r="D140" s="78" t="s">
        <v>5</v>
      </c>
      <c r="E140" s="78" t="s">
        <v>6</v>
      </c>
      <c r="F140" s="78" t="s">
        <v>7</v>
      </c>
      <c r="G140" s="78" t="s">
        <v>8</v>
      </c>
    </row>
    <row r="141" spans="1:7" s="7" customFormat="1" ht="60.75" customHeight="1" thickBot="1">
      <c r="A141" s="104"/>
      <c r="B141" s="106"/>
      <c r="C141" s="23" t="s">
        <v>9</v>
      </c>
      <c r="D141" s="23" t="s">
        <v>9</v>
      </c>
      <c r="E141" s="23" t="s">
        <v>9</v>
      </c>
      <c r="F141" s="23" t="s">
        <v>9</v>
      </c>
      <c r="G141" s="23" t="s">
        <v>9</v>
      </c>
    </row>
    <row r="142" spans="1:7" s="7" customFormat="1" ht="59.25" customHeight="1" thickBot="1">
      <c r="A142" s="40">
        <v>302</v>
      </c>
      <c r="B142" s="41" t="s">
        <v>47</v>
      </c>
      <c r="C142" s="13" t="s">
        <v>111</v>
      </c>
      <c r="D142" s="12">
        <v>12.88</v>
      </c>
      <c r="E142" s="12">
        <v>23.30666666666667</v>
      </c>
      <c r="F142" s="12">
        <v>54.46666666666667</v>
      </c>
      <c r="G142" s="12">
        <v>432</v>
      </c>
    </row>
    <row r="143" spans="1:7" s="7" customFormat="1" ht="57" customHeight="1" thickBot="1">
      <c r="A143" s="40">
        <v>685</v>
      </c>
      <c r="B143" s="41" t="s">
        <v>31</v>
      </c>
      <c r="C143" s="13" t="s">
        <v>33</v>
      </c>
      <c r="D143" s="12">
        <v>0.2</v>
      </c>
      <c r="E143" s="12">
        <v>0</v>
      </c>
      <c r="F143" s="12">
        <v>15</v>
      </c>
      <c r="G143" s="12">
        <v>58</v>
      </c>
    </row>
    <row r="144" spans="1:7" s="7" customFormat="1" ht="64.5" customHeight="1" thickBot="1">
      <c r="A144" s="40"/>
      <c r="B144" s="41" t="s">
        <v>121</v>
      </c>
      <c r="C144" s="13">
        <v>18</v>
      </c>
      <c r="D144" s="12">
        <v>1.3499999999999999</v>
      </c>
      <c r="E144" s="12">
        <v>0.522</v>
      </c>
      <c r="F144" s="12">
        <v>9.252</v>
      </c>
      <c r="G144" s="12">
        <v>47.4</v>
      </c>
    </row>
    <row r="145" spans="1:7" s="7" customFormat="1" ht="31.5" customHeight="1" thickBot="1">
      <c r="A145" s="40"/>
      <c r="B145" s="42" t="s">
        <v>11</v>
      </c>
      <c r="C145" s="13"/>
      <c r="D145" s="12">
        <f>SUM(D142:D144)</f>
        <v>14.43</v>
      </c>
      <c r="E145" s="12">
        <f>SUM(E142:E144)</f>
        <v>23.828666666666667</v>
      </c>
      <c r="F145" s="12">
        <f>SUM(F142:F144)</f>
        <v>78.71866666666666</v>
      </c>
      <c r="G145" s="12">
        <f>SUM(G142:G144)</f>
        <v>537.4</v>
      </c>
    </row>
    <row r="146" spans="1:7" s="7" customFormat="1" ht="27.75">
      <c r="A146" s="39"/>
      <c r="B146" s="37"/>
      <c r="C146" s="38"/>
      <c r="D146" s="20"/>
      <c r="E146" s="20"/>
      <c r="F146" s="20"/>
      <c r="G146" s="20"/>
    </row>
    <row r="147" spans="1:7" s="7" customFormat="1" ht="28.5" thickBot="1">
      <c r="A147" s="39" t="s">
        <v>12</v>
      </c>
      <c r="B147" s="37"/>
      <c r="C147" s="38"/>
      <c r="D147" s="20"/>
      <c r="E147" s="20"/>
      <c r="F147" s="20"/>
      <c r="G147" s="20"/>
    </row>
    <row r="148" spans="1:7" s="7" customFormat="1" ht="54.75" customHeight="1" thickBot="1">
      <c r="A148" s="103" t="s">
        <v>2</v>
      </c>
      <c r="B148" s="105" t="s">
        <v>3</v>
      </c>
      <c r="C148" s="77" t="s">
        <v>4</v>
      </c>
      <c r="D148" s="78" t="s">
        <v>5</v>
      </c>
      <c r="E148" s="78" t="s">
        <v>6</v>
      </c>
      <c r="F148" s="78" t="s">
        <v>7</v>
      </c>
      <c r="G148" s="78" t="s">
        <v>8</v>
      </c>
    </row>
    <row r="149" spans="1:7" s="7" customFormat="1" ht="57" customHeight="1" thickBot="1">
      <c r="A149" s="104"/>
      <c r="B149" s="106"/>
      <c r="C149" s="23" t="s">
        <v>9</v>
      </c>
      <c r="D149" s="24" t="s">
        <v>9</v>
      </c>
      <c r="E149" s="24" t="s">
        <v>9</v>
      </c>
      <c r="F149" s="24" t="s">
        <v>9</v>
      </c>
      <c r="G149" s="24" t="s">
        <v>9</v>
      </c>
    </row>
    <row r="150" spans="1:7" s="7" customFormat="1" ht="48" customHeight="1" thickBot="1">
      <c r="A150" s="40">
        <v>78</v>
      </c>
      <c r="B150" s="41" t="s">
        <v>44</v>
      </c>
      <c r="C150" s="13">
        <v>40</v>
      </c>
      <c r="D150" s="12">
        <v>0.96</v>
      </c>
      <c r="E150" s="12">
        <v>3.04</v>
      </c>
      <c r="F150" s="12">
        <v>5.2</v>
      </c>
      <c r="G150" s="12">
        <v>52.8</v>
      </c>
    </row>
    <row r="151" spans="1:7" s="7" customFormat="1" ht="94.5" customHeight="1" thickBot="1">
      <c r="A151" s="40">
        <v>140</v>
      </c>
      <c r="B151" s="43" t="s">
        <v>91</v>
      </c>
      <c r="C151" s="13" t="s">
        <v>97</v>
      </c>
      <c r="D151" s="12">
        <v>2.88</v>
      </c>
      <c r="E151" s="12">
        <v>3.6</v>
      </c>
      <c r="F151" s="12">
        <v>22.4</v>
      </c>
      <c r="G151" s="12">
        <v>96</v>
      </c>
    </row>
    <row r="152" spans="1:7" s="7" customFormat="1" ht="41.25" customHeight="1" thickBot="1">
      <c r="A152" s="40">
        <v>388</v>
      </c>
      <c r="B152" s="43" t="s">
        <v>81</v>
      </c>
      <c r="C152" s="13">
        <v>50</v>
      </c>
      <c r="D152" s="12">
        <v>7.090909090909092</v>
      </c>
      <c r="E152" s="12">
        <v>4.8</v>
      </c>
      <c r="F152" s="12">
        <v>8.29090909090909</v>
      </c>
      <c r="G152" s="14">
        <v>107.27272727272727</v>
      </c>
    </row>
    <row r="153" spans="1:7" s="7" customFormat="1" ht="46.5" customHeight="1" thickBot="1">
      <c r="A153" s="40">
        <v>520</v>
      </c>
      <c r="B153" s="41" t="s">
        <v>24</v>
      </c>
      <c r="C153" s="13">
        <v>100</v>
      </c>
      <c r="D153" s="12">
        <v>3.64</v>
      </c>
      <c r="E153" s="12">
        <v>8.6</v>
      </c>
      <c r="F153" s="12">
        <v>16.2</v>
      </c>
      <c r="G153" s="12">
        <v>126</v>
      </c>
    </row>
    <row r="154" spans="1:7" s="7" customFormat="1" ht="44.25" customHeight="1" thickBot="1">
      <c r="A154" s="40">
        <v>705</v>
      </c>
      <c r="B154" s="41" t="s">
        <v>28</v>
      </c>
      <c r="C154" s="13">
        <v>200</v>
      </c>
      <c r="D154" s="12">
        <v>0.4</v>
      </c>
      <c r="E154" s="12">
        <v>0</v>
      </c>
      <c r="F154" s="12">
        <v>23.6</v>
      </c>
      <c r="G154" s="12">
        <v>94</v>
      </c>
    </row>
    <row r="155" spans="1:7" s="7" customFormat="1" ht="39" customHeight="1" thickBot="1">
      <c r="A155" s="40"/>
      <c r="B155" s="41" t="s">
        <v>120</v>
      </c>
      <c r="C155" s="13">
        <v>32.5</v>
      </c>
      <c r="D155" s="12">
        <v>2.5025</v>
      </c>
      <c r="E155" s="12">
        <v>0.455</v>
      </c>
      <c r="F155" s="12">
        <v>12.2525</v>
      </c>
      <c r="G155" s="12">
        <v>65</v>
      </c>
    </row>
    <row r="156" spans="1:7" s="7" customFormat="1" ht="34.5" customHeight="1" thickBot="1">
      <c r="A156" s="40"/>
      <c r="B156" s="42" t="s">
        <v>11</v>
      </c>
      <c r="C156" s="13"/>
      <c r="D156" s="12">
        <f>SUM(D150:D155)</f>
        <v>17.473409090909094</v>
      </c>
      <c r="E156" s="12">
        <f>SUM(E150:E155)</f>
        <v>20.494999999999997</v>
      </c>
      <c r="F156" s="12">
        <f>SUM(F150:F155)</f>
        <v>87.94340909090909</v>
      </c>
      <c r="G156" s="12">
        <f>SUM(G150:G155)</f>
        <v>541.0727272727272</v>
      </c>
    </row>
    <row r="157" spans="1:7" s="7" customFormat="1" ht="32.25" customHeight="1" thickBot="1">
      <c r="A157" s="40"/>
      <c r="B157" s="42" t="s">
        <v>26</v>
      </c>
      <c r="C157" s="13"/>
      <c r="D157" s="12">
        <f>D145+D156</f>
        <v>31.903409090909093</v>
      </c>
      <c r="E157" s="12">
        <f>E145+E156</f>
        <v>44.32366666666667</v>
      </c>
      <c r="F157" s="12">
        <f>F145+F156</f>
        <v>166.66207575757574</v>
      </c>
      <c r="G157" s="12">
        <f>G145+G156</f>
        <v>1078.4727272727273</v>
      </c>
    </row>
    <row r="158" spans="1:7" s="7" customFormat="1" ht="49.5" customHeight="1" thickBot="1">
      <c r="A158" s="39" t="s">
        <v>14</v>
      </c>
      <c r="B158" s="37"/>
      <c r="C158" s="38"/>
      <c r="D158" s="20"/>
      <c r="E158" s="20"/>
      <c r="F158" s="20"/>
      <c r="G158" s="20"/>
    </row>
    <row r="159" spans="1:7" s="7" customFormat="1" ht="62.25" customHeight="1" thickBot="1">
      <c r="A159" s="103" t="s">
        <v>2</v>
      </c>
      <c r="B159" s="105" t="s">
        <v>3</v>
      </c>
      <c r="C159" s="77" t="s">
        <v>4</v>
      </c>
      <c r="D159" s="78" t="s">
        <v>5</v>
      </c>
      <c r="E159" s="78" t="s">
        <v>6</v>
      </c>
      <c r="F159" s="78" t="s">
        <v>7</v>
      </c>
      <c r="G159" s="78" t="s">
        <v>8</v>
      </c>
    </row>
    <row r="160" spans="1:7" s="7" customFormat="1" ht="81.75" customHeight="1" thickBot="1">
      <c r="A160" s="104"/>
      <c r="B160" s="106"/>
      <c r="C160" s="23" t="s">
        <v>9</v>
      </c>
      <c r="D160" s="23" t="s">
        <v>9</v>
      </c>
      <c r="E160" s="23" t="s">
        <v>9</v>
      </c>
      <c r="F160" s="23" t="s">
        <v>9</v>
      </c>
      <c r="G160" s="23" t="s">
        <v>9</v>
      </c>
    </row>
    <row r="161" spans="1:7" s="7" customFormat="1" ht="56.25" thickBot="1">
      <c r="A161" s="40">
        <v>302</v>
      </c>
      <c r="B161" s="64" t="s">
        <v>45</v>
      </c>
      <c r="C161" s="65" t="s">
        <v>111</v>
      </c>
      <c r="D161" s="27">
        <v>5.6</v>
      </c>
      <c r="E161" s="27">
        <v>10.4</v>
      </c>
      <c r="F161" s="27">
        <v>26.4</v>
      </c>
      <c r="G161" s="27">
        <v>364</v>
      </c>
    </row>
    <row r="162" spans="1:7" s="7" customFormat="1" ht="56.25" thickBot="1">
      <c r="A162" s="40"/>
      <c r="B162" s="41" t="s">
        <v>121</v>
      </c>
      <c r="C162" s="53">
        <v>18</v>
      </c>
      <c r="D162" s="27">
        <v>1.3499999999999999</v>
      </c>
      <c r="E162" s="27">
        <v>0.522</v>
      </c>
      <c r="F162" s="27">
        <v>9.252</v>
      </c>
      <c r="G162" s="27">
        <v>47.4</v>
      </c>
    </row>
    <row r="163" spans="1:7" s="7" customFormat="1" ht="36" customHeight="1" thickBot="1">
      <c r="A163" s="40">
        <v>694</v>
      </c>
      <c r="B163" s="43" t="s">
        <v>73</v>
      </c>
      <c r="C163" s="13" t="s">
        <v>40</v>
      </c>
      <c r="D163" s="12">
        <v>4.7</v>
      </c>
      <c r="E163" s="12">
        <v>5</v>
      </c>
      <c r="F163" s="12">
        <v>31.8</v>
      </c>
      <c r="G163" s="12">
        <v>187</v>
      </c>
    </row>
    <row r="164" spans="1:7" s="7" customFormat="1" ht="33.75" customHeight="1" thickBot="1">
      <c r="A164" s="40"/>
      <c r="B164" s="42" t="s">
        <v>11</v>
      </c>
      <c r="C164" s="13"/>
      <c r="D164" s="12">
        <f>SUM(D161:D163)</f>
        <v>11.649999999999999</v>
      </c>
      <c r="E164" s="12">
        <f>SUM(E161:E163)</f>
        <v>15.922</v>
      </c>
      <c r="F164" s="12">
        <f>SUM(F161:F163)</f>
        <v>67.452</v>
      </c>
      <c r="G164" s="12">
        <f>SUM(G161:G163)</f>
        <v>598.4</v>
      </c>
    </row>
    <row r="165" spans="1:7" s="7" customFormat="1" ht="27.75">
      <c r="A165" s="39" t="s">
        <v>15</v>
      </c>
      <c r="B165" s="37"/>
      <c r="C165" s="38"/>
      <c r="D165" s="20"/>
      <c r="E165" s="20"/>
      <c r="F165" s="20"/>
      <c r="G165" s="20"/>
    </row>
    <row r="166" spans="1:7" s="7" customFormat="1" ht="28.5" thickBot="1">
      <c r="A166" s="38"/>
      <c r="B166" s="37"/>
      <c r="C166" s="38"/>
      <c r="D166" s="20"/>
      <c r="E166" s="20"/>
      <c r="F166" s="20"/>
      <c r="G166" s="20"/>
    </row>
    <row r="167" spans="1:7" s="7" customFormat="1" ht="54.75" customHeight="1" thickBot="1">
      <c r="A167" s="103" t="s">
        <v>2</v>
      </c>
      <c r="B167" s="105" t="s">
        <v>3</v>
      </c>
      <c r="C167" s="77" t="s">
        <v>4</v>
      </c>
      <c r="D167" s="78" t="s">
        <v>5</v>
      </c>
      <c r="E167" s="78" t="s">
        <v>6</v>
      </c>
      <c r="F167" s="78" t="s">
        <v>7</v>
      </c>
      <c r="G167" s="78" t="s">
        <v>8</v>
      </c>
    </row>
    <row r="168" spans="1:7" s="7" customFormat="1" ht="28.5" thickBot="1">
      <c r="A168" s="104"/>
      <c r="B168" s="106"/>
      <c r="C168" s="23" t="s">
        <v>9</v>
      </c>
      <c r="D168" s="24" t="s">
        <v>9</v>
      </c>
      <c r="E168" s="24" t="s">
        <v>9</v>
      </c>
      <c r="F168" s="24" t="s">
        <v>9</v>
      </c>
      <c r="G168" s="24" t="s">
        <v>9</v>
      </c>
    </row>
    <row r="169" spans="1:7" s="7" customFormat="1" ht="36" customHeight="1" thickBot="1">
      <c r="A169" s="40">
        <v>32</v>
      </c>
      <c r="B169" s="43" t="s">
        <v>125</v>
      </c>
      <c r="C169" s="13">
        <v>40</v>
      </c>
      <c r="D169" s="12">
        <v>0.7440000000000001</v>
      </c>
      <c r="E169" s="12">
        <v>2.056</v>
      </c>
      <c r="F169" s="12">
        <v>3.304</v>
      </c>
      <c r="G169" s="12">
        <v>34.8</v>
      </c>
    </row>
    <row r="170" spans="1:7" s="7" customFormat="1" ht="56.25" thickBot="1">
      <c r="A170" s="40">
        <v>132</v>
      </c>
      <c r="B170" s="43" t="s">
        <v>95</v>
      </c>
      <c r="C170" s="13" t="s">
        <v>93</v>
      </c>
      <c r="D170" s="12">
        <v>2.72</v>
      </c>
      <c r="E170" s="12">
        <v>5.36</v>
      </c>
      <c r="F170" s="12">
        <v>16.08</v>
      </c>
      <c r="G170" s="12">
        <v>109.6</v>
      </c>
    </row>
    <row r="171" spans="1:7" s="7" customFormat="1" ht="39" customHeight="1" thickBot="1">
      <c r="A171" s="40">
        <v>300</v>
      </c>
      <c r="B171" s="41" t="s">
        <v>75</v>
      </c>
      <c r="C171" s="13" t="s">
        <v>139</v>
      </c>
      <c r="D171" s="12">
        <v>10.690909090909091</v>
      </c>
      <c r="E171" s="12">
        <v>8.236363636363636</v>
      </c>
      <c r="F171" s="12">
        <v>8.727272727272727</v>
      </c>
      <c r="G171" s="12">
        <v>198.1818181818182</v>
      </c>
    </row>
    <row r="172" spans="1:7" s="7" customFormat="1" ht="39" customHeight="1" thickBot="1">
      <c r="A172" s="40">
        <v>511</v>
      </c>
      <c r="B172" s="41" t="s">
        <v>30</v>
      </c>
      <c r="C172" s="13">
        <v>100</v>
      </c>
      <c r="D172" s="12">
        <v>2.4</v>
      </c>
      <c r="E172" s="12">
        <v>6</v>
      </c>
      <c r="F172" s="12">
        <v>9</v>
      </c>
      <c r="G172" s="12">
        <v>201</v>
      </c>
    </row>
    <row r="173" spans="1:7" s="7" customFormat="1" ht="41.25" customHeight="1" thickBot="1">
      <c r="A173" s="47">
        <v>701</v>
      </c>
      <c r="B173" s="43" t="s">
        <v>54</v>
      </c>
      <c r="C173" s="15">
        <v>200</v>
      </c>
      <c r="D173" s="14">
        <v>0.2</v>
      </c>
      <c r="E173" s="14">
        <v>0</v>
      </c>
      <c r="F173" s="14">
        <v>35.8</v>
      </c>
      <c r="G173" s="14">
        <v>142</v>
      </c>
    </row>
    <row r="174" spans="1:7" s="7" customFormat="1" ht="46.5" customHeight="1" thickBot="1">
      <c r="A174" s="40"/>
      <c r="B174" s="41" t="s">
        <v>120</v>
      </c>
      <c r="C174" s="13">
        <v>32.5</v>
      </c>
      <c r="D174" s="12">
        <v>2.5025</v>
      </c>
      <c r="E174" s="12">
        <v>0.455</v>
      </c>
      <c r="F174" s="12">
        <v>12.2525</v>
      </c>
      <c r="G174" s="12">
        <v>65</v>
      </c>
    </row>
    <row r="175" spans="1:7" s="7" customFormat="1" ht="42" customHeight="1" thickBot="1">
      <c r="A175" s="40"/>
      <c r="B175" s="42" t="s">
        <v>11</v>
      </c>
      <c r="C175" s="13"/>
      <c r="D175" s="12">
        <f>SUM(D169:D174)</f>
        <v>19.257409090909093</v>
      </c>
      <c r="E175" s="12">
        <f>SUM(E169:E174)</f>
        <v>22.107363636363637</v>
      </c>
      <c r="F175" s="12">
        <f>SUM(F169:F174)</f>
        <v>85.16377272727271</v>
      </c>
      <c r="G175" s="12">
        <f>SUM(G169:G174)</f>
        <v>750.5818181818181</v>
      </c>
    </row>
    <row r="176" spans="1:7" s="7" customFormat="1" ht="39.75" customHeight="1" thickBot="1">
      <c r="A176" s="40"/>
      <c r="B176" s="42" t="s">
        <v>26</v>
      </c>
      <c r="C176" s="13"/>
      <c r="D176" s="12">
        <f>D164+D175</f>
        <v>30.90740909090909</v>
      </c>
      <c r="E176" s="12">
        <f>E164+E175</f>
        <v>38.02936363636364</v>
      </c>
      <c r="F176" s="12">
        <f>F164+F175</f>
        <v>152.6157727272727</v>
      </c>
      <c r="G176" s="12">
        <f>G164+G175</f>
        <v>1348.9818181818182</v>
      </c>
    </row>
    <row r="177" spans="1:7" s="7" customFormat="1" ht="49.5" customHeight="1" thickBot="1">
      <c r="A177" s="48" t="s">
        <v>21</v>
      </c>
      <c r="B177" s="37"/>
      <c r="C177" s="38"/>
      <c r="D177" s="20"/>
      <c r="E177" s="20"/>
      <c r="F177" s="20"/>
      <c r="G177" s="20"/>
    </row>
    <row r="178" spans="1:7" s="7" customFormat="1" ht="62.25" customHeight="1" thickBot="1">
      <c r="A178" s="103" t="s">
        <v>2</v>
      </c>
      <c r="B178" s="105" t="s">
        <v>3</v>
      </c>
      <c r="C178" s="77" t="s">
        <v>4</v>
      </c>
      <c r="D178" s="78" t="s">
        <v>5</v>
      </c>
      <c r="E178" s="78" t="s">
        <v>6</v>
      </c>
      <c r="F178" s="78" t="s">
        <v>7</v>
      </c>
      <c r="G178" s="78" t="s">
        <v>8</v>
      </c>
    </row>
    <row r="179" spans="1:7" s="7" customFormat="1" ht="66" customHeight="1" thickBot="1">
      <c r="A179" s="104"/>
      <c r="B179" s="106"/>
      <c r="C179" s="23" t="s">
        <v>9</v>
      </c>
      <c r="D179" s="23" t="s">
        <v>9</v>
      </c>
      <c r="E179" s="23" t="s">
        <v>9</v>
      </c>
      <c r="F179" s="23" t="s">
        <v>9</v>
      </c>
      <c r="G179" s="23" t="s">
        <v>9</v>
      </c>
    </row>
    <row r="180" spans="1:7" s="7" customFormat="1" ht="55.5" customHeight="1" thickBot="1">
      <c r="A180" s="40">
        <v>366</v>
      </c>
      <c r="B180" s="43" t="s">
        <v>76</v>
      </c>
      <c r="C180" s="13" t="s">
        <v>113</v>
      </c>
      <c r="D180" s="12">
        <v>5.82</v>
      </c>
      <c r="E180" s="12">
        <v>5.22</v>
      </c>
      <c r="F180" s="12">
        <v>11.34</v>
      </c>
      <c r="G180" s="12">
        <v>264</v>
      </c>
    </row>
    <row r="181" spans="1:7" s="7" customFormat="1" ht="58.5" customHeight="1" thickBot="1">
      <c r="A181" s="40">
        <v>686</v>
      </c>
      <c r="B181" s="41" t="s">
        <v>25</v>
      </c>
      <c r="C181" s="15" t="s">
        <v>32</v>
      </c>
      <c r="D181" s="14">
        <v>0.3</v>
      </c>
      <c r="E181" s="14">
        <v>0</v>
      </c>
      <c r="F181" s="14">
        <v>15.2</v>
      </c>
      <c r="G181" s="14">
        <v>60</v>
      </c>
    </row>
    <row r="182" spans="1:7" s="7" customFormat="1" ht="69" customHeight="1" thickBot="1">
      <c r="A182" s="40"/>
      <c r="B182" s="41" t="s">
        <v>121</v>
      </c>
      <c r="C182" s="13">
        <v>18</v>
      </c>
      <c r="D182" s="12">
        <v>1.3499999999999999</v>
      </c>
      <c r="E182" s="12">
        <v>0.522</v>
      </c>
      <c r="F182" s="12">
        <v>9.252</v>
      </c>
      <c r="G182" s="12">
        <v>47.4</v>
      </c>
    </row>
    <row r="183" spans="1:7" s="7" customFormat="1" ht="39.75" customHeight="1" thickBot="1">
      <c r="A183" s="40"/>
      <c r="B183" s="42" t="s">
        <v>11</v>
      </c>
      <c r="C183" s="13"/>
      <c r="D183" s="12">
        <f>SUM(D180:D182)</f>
        <v>7.47</v>
      </c>
      <c r="E183" s="12">
        <f>SUM(E180:E182)</f>
        <v>5.742</v>
      </c>
      <c r="F183" s="12">
        <f>SUM(F180:F182)</f>
        <v>35.792</v>
      </c>
      <c r="G183" s="12">
        <f>SUM(G180:G182)</f>
        <v>371.4</v>
      </c>
    </row>
    <row r="184" spans="1:7" s="7" customFormat="1" ht="28.5" thickBot="1">
      <c r="A184" s="39" t="s">
        <v>12</v>
      </c>
      <c r="B184" s="37"/>
      <c r="C184" s="38"/>
      <c r="D184" s="20"/>
      <c r="E184" s="20"/>
      <c r="F184" s="20"/>
      <c r="G184" s="20"/>
    </row>
    <row r="185" spans="1:7" s="7" customFormat="1" ht="54.75" customHeight="1" thickBot="1">
      <c r="A185" s="103" t="s">
        <v>2</v>
      </c>
      <c r="B185" s="105" t="s">
        <v>3</v>
      </c>
      <c r="C185" s="77" t="s">
        <v>4</v>
      </c>
      <c r="D185" s="78" t="s">
        <v>5</v>
      </c>
      <c r="E185" s="78" t="s">
        <v>6</v>
      </c>
      <c r="F185" s="78" t="s">
        <v>7</v>
      </c>
      <c r="G185" s="78" t="s">
        <v>8</v>
      </c>
    </row>
    <row r="186" spans="1:7" s="7" customFormat="1" ht="57" customHeight="1" thickBot="1">
      <c r="A186" s="104"/>
      <c r="B186" s="106"/>
      <c r="C186" s="23" t="s">
        <v>9</v>
      </c>
      <c r="D186" s="24" t="s">
        <v>9</v>
      </c>
      <c r="E186" s="24" t="s">
        <v>9</v>
      </c>
      <c r="F186" s="24" t="s">
        <v>9</v>
      </c>
      <c r="G186" s="24" t="s">
        <v>9</v>
      </c>
    </row>
    <row r="187" spans="1:7" s="7" customFormat="1" ht="48" customHeight="1" thickBot="1">
      <c r="A187" s="40">
        <v>71</v>
      </c>
      <c r="B187" s="43" t="s">
        <v>123</v>
      </c>
      <c r="C187" s="13">
        <v>40</v>
      </c>
      <c r="D187" s="12">
        <v>0.56</v>
      </c>
      <c r="E187" s="12">
        <v>4.04</v>
      </c>
      <c r="F187" s="12">
        <v>2.72</v>
      </c>
      <c r="G187" s="12">
        <v>49.6</v>
      </c>
    </row>
    <row r="188" spans="1:7" s="7" customFormat="1" ht="42.75" customHeight="1" thickBot="1">
      <c r="A188" s="40">
        <v>155</v>
      </c>
      <c r="B188" s="43" t="s">
        <v>79</v>
      </c>
      <c r="C188" s="13">
        <v>200</v>
      </c>
      <c r="D188" s="12">
        <v>3.6</v>
      </c>
      <c r="E188" s="12">
        <v>4.48</v>
      </c>
      <c r="F188" s="12">
        <v>28</v>
      </c>
      <c r="G188" s="12">
        <v>120</v>
      </c>
    </row>
    <row r="189" spans="1:7" s="7" customFormat="1" ht="39" customHeight="1" thickBot="1">
      <c r="A189" s="40">
        <v>437</v>
      </c>
      <c r="B189" s="41" t="s">
        <v>78</v>
      </c>
      <c r="C189" s="13" t="s">
        <v>139</v>
      </c>
      <c r="D189" s="12">
        <v>11.372727272727273</v>
      </c>
      <c r="E189" s="12">
        <v>9.736363636363636</v>
      </c>
      <c r="F189" s="12">
        <v>9.49090909090909</v>
      </c>
      <c r="G189" s="12">
        <v>174.54545454545456</v>
      </c>
    </row>
    <row r="190" spans="1:7" s="7" customFormat="1" ht="39" customHeight="1" thickBot="1">
      <c r="A190" s="40">
        <v>297</v>
      </c>
      <c r="B190" s="41" t="s">
        <v>23</v>
      </c>
      <c r="C190" s="13">
        <v>100</v>
      </c>
      <c r="D190" s="12">
        <v>7.6</v>
      </c>
      <c r="E190" s="12">
        <v>7.2</v>
      </c>
      <c r="F190" s="12">
        <v>27.504000000000005</v>
      </c>
      <c r="G190" s="12">
        <v>237</v>
      </c>
    </row>
    <row r="191" spans="1:7" s="7" customFormat="1" ht="46.5" customHeight="1" thickBot="1">
      <c r="A191" s="40">
        <v>699</v>
      </c>
      <c r="B191" s="41" t="s">
        <v>49</v>
      </c>
      <c r="C191" s="13">
        <v>200</v>
      </c>
      <c r="D191" s="12">
        <v>0.1</v>
      </c>
      <c r="E191" s="12">
        <v>0</v>
      </c>
      <c r="F191" s="12">
        <v>25.2</v>
      </c>
      <c r="G191" s="12">
        <v>96</v>
      </c>
    </row>
    <row r="192" spans="1:7" s="7" customFormat="1" ht="46.5" customHeight="1" thickBot="1">
      <c r="A192" s="40"/>
      <c r="B192" s="41" t="s">
        <v>120</v>
      </c>
      <c r="C192" s="13">
        <v>32.5</v>
      </c>
      <c r="D192" s="12">
        <v>2.5025</v>
      </c>
      <c r="E192" s="12">
        <v>0.455</v>
      </c>
      <c r="F192" s="12">
        <v>12.2525</v>
      </c>
      <c r="G192" s="12">
        <v>65</v>
      </c>
    </row>
    <row r="193" spans="1:7" s="7" customFormat="1" ht="42" customHeight="1" thickBot="1">
      <c r="A193" s="40"/>
      <c r="B193" s="42" t="s">
        <v>11</v>
      </c>
      <c r="C193" s="13"/>
      <c r="D193" s="12">
        <f>SUM(D187:D192)</f>
        <v>25.735227272727276</v>
      </c>
      <c r="E193" s="12">
        <f>SUM(E187:E192)</f>
        <v>25.911363636363635</v>
      </c>
      <c r="F193" s="12">
        <f>SUM(F187:F192)</f>
        <v>105.16740909090909</v>
      </c>
      <c r="G193" s="12">
        <f>SUM(G187:G192)</f>
        <v>742.1454545454545</v>
      </c>
    </row>
    <row r="194" spans="1:7" s="7" customFormat="1" ht="40.5" customHeight="1" thickBot="1">
      <c r="A194" s="40"/>
      <c r="B194" s="42" t="s">
        <v>26</v>
      </c>
      <c r="C194" s="13"/>
      <c r="D194" s="12">
        <f>D183+D193</f>
        <v>33.20522727272728</v>
      </c>
      <c r="E194" s="12">
        <f>E183+E193</f>
        <v>31.653363636363636</v>
      </c>
      <c r="F194" s="12">
        <f>F183+F193</f>
        <v>140.9594090909091</v>
      </c>
      <c r="G194" s="12">
        <f>G183+G193</f>
        <v>1113.5454545454545</v>
      </c>
    </row>
    <row r="195" spans="1:7" s="7" customFormat="1" ht="49.5" customHeight="1" thickBot="1">
      <c r="A195" s="39" t="s">
        <v>17</v>
      </c>
      <c r="B195" s="37"/>
      <c r="C195" s="38"/>
      <c r="D195" s="20"/>
      <c r="E195" s="20"/>
      <c r="F195" s="20"/>
      <c r="G195" s="20"/>
    </row>
    <row r="196" spans="1:7" s="7" customFormat="1" ht="62.25" customHeight="1" thickBot="1">
      <c r="A196" s="103" t="s">
        <v>2</v>
      </c>
      <c r="B196" s="105" t="s">
        <v>3</v>
      </c>
      <c r="C196" s="77" t="s">
        <v>4</v>
      </c>
      <c r="D196" s="78" t="s">
        <v>5</v>
      </c>
      <c r="E196" s="78" t="s">
        <v>6</v>
      </c>
      <c r="F196" s="78" t="s">
        <v>7</v>
      </c>
      <c r="G196" s="78" t="s">
        <v>8</v>
      </c>
    </row>
    <row r="197" spans="1:7" s="7" customFormat="1" ht="57" customHeight="1" thickBot="1">
      <c r="A197" s="104"/>
      <c r="B197" s="106"/>
      <c r="C197" s="23" t="s">
        <v>9</v>
      </c>
      <c r="D197" s="23" t="s">
        <v>9</v>
      </c>
      <c r="E197" s="23" t="s">
        <v>9</v>
      </c>
      <c r="F197" s="23" t="s">
        <v>9</v>
      </c>
      <c r="G197" s="23" t="s">
        <v>9</v>
      </c>
    </row>
    <row r="198" spans="1:7" s="7" customFormat="1" ht="66.75" customHeight="1" thickBot="1">
      <c r="A198" s="9">
        <v>340</v>
      </c>
      <c r="B198" s="11" t="s">
        <v>80</v>
      </c>
      <c r="C198" s="31" t="s">
        <v>112</v>
      </c>
      <c r="D198" s="12">
        <v>7.992000000000001</v>
      </c>
      <c r="E198" s="12">
        <v>13.356000000000002</v>
      </c>
      <c r="F198" s="12">
        <v>1.524</v>
      </c>
      <c r="G198" s="12">
        <v>159.19199999999998</v>
      </c>
    </row>
    <row r="199" spans="1:7" s="7" customFormat="1" ht="52.5" customHeight="1" thickBot="1">
      <c r="A199" s="40">
        <v>685</v>
      </c>
      <c r="B199" s="41" t="s">
        <v>31</v>
      </c>
      <c r="C199" s="13" t="s">
        <v>33</v>
      </c>
      <c r="D199" s="12">
        <v>0.2</v>
      </c>
      <c r="E199" s="12">
        <v>0</v>
      </c>
      <c r="F199" s="12">
        <v>15</v>
      </c>
      <c r="G199" s="12">
        <v>58</v>
      </c>
    </row>
    <row r="200" spans="1:7" s="7" customFormat="1" ht="58.5" customHeight="1" thickBot="1">
      <c r="A200" s="40"/>
      <c r="B200" s="41" t="s">
        <v>121</v>
      </c>
      <c r="C200" s="13">
        <v>18</v>
      </c>
      <c r="D200" s="12">
        <v>1.3499999999999999</v>
      </c>
      <c r="E200" s="12">
        <v>0.522</v>
      </c>
      <c r="F200" s="12">
        <v>9.252</v>
      </c>
      <c r="G200" s="12">
        <v>47.4</v>
      </c>
    </row>
    <row r="201" spans="1:7" s="7" customFormat="1" ht="35.25" customHeight="1" thickBot="1">
      <c r="A201" s="40"/>
      <c r="B201" s="42" t="s">
        <v>11</v>
      </c>
      <c r="C201" s="13"/>
      <c r="D201" s="12">
        <f>SUM(D198:D200)</f>
        <v>9.542</v>
      </c>
      <c r="E201" s="12">
        <f>SUM(E198:E200)</f>
        <v>13.878000000000002</v>
      </c>
      <c r="F201" s="12">
        <f>SUM(F198:F200)</f>
        <v>25.776000000000003</v>
      </c>
      <c r="G201" s="12">
        <f>SUM(G198:G200)</f>
        <v>264.592</v>
      </c>
    </row>
    <row r="202" spans="1:7" s="7" customFormat="1" ht="28.5" thickBot="1">
      <c r="A202" s="39" t="s">
        <v>15</v>
      </c>
      <c r="B202" s="37"/>
      <c r="C202" s="38"/>
      <c r="D202" s="20"/>
      <c r="E202" s="20"/>
      <c r="F202" s="20"/>
      <c r="G202" s="20"/>
    </row>
    <row r="203" spans="1:7" s="7" customFormat="1" ht="54.75" customHeight="1" thickBot="1">
      <c r="A203" s="103" t="s">
        <v>2</v>
      </c>
      <c r="B203" s="105" t="s">
        <v>3</v>
      </c>
      <c r="C203" s="77" t="s">
        <v>4</v>
      </c>
      <c r="D203" s="78" t="s">
        <v>5</v>
      </c>
      <c r="E203" s="78" t="s">
        <v>6</v>
      </c>
      <c r="F203" s="78" t="s">
        <v>7</v>
      </c>
      <c r="G203" s="78" t="s">
        <v>8</v>
      </c>
    </row>
    <row r="204" spans="1:7" s="7" customFormat="1" ht="53.25" customHeight="1" thickBot="1">
      <c r="A204" s="104"/>
      <c r="B204" s="106"/>
      <c r="C204" s="23" t="s">
        <v>9</v>
      </c>
      <c r="D204" s="24" t="s">
        <v>9</v>
      </c>
      <c r="E204" s="24" t="s">
        <v>9</v>
      </c>
      <c r="F204" s="24" t="s">
        <v>9</v>
      </c>
      <c r="G204" s="24" t="s">
        <v>9</v>
      </c>
    </row>
    <row r="205" spans="1:7" s="7" customFormat="1" ht="56.25" thickBot="1">
      <c r="A205" s="40">
        <v>43</v>
      </c>
      <c r="B205" s="41" t="s">
        <v>36</v>
      </c>
      <c r="C205" s="13">
        <v>40</v>
      </c>
      <c r="D205" s="12">
        <v>0.56</v>
      </c>
      <c r="E205" s="12">
        <v>1.64</v>
      </c>
      <c r="F205" s="12">
        <v>1.32</v>
      </c>
      <c r="G205" s="12">
        <v>35.2</v>
      </c>
    </row>
    <row r="206" spans="1:7" s="7" customFormat="1" ht="56.25" thickBot="1">
      <c r="A206" s="40">
        <v>139</v>
      </c>
      <c r="B206" s="43" t="s">
        <v>96</v>
      </c>
      <c r="C206" s="13" t="s">
        <v>97</v>
      </c>
      <c r="D206" s="12">
        <v>6.32</v>
      </c>
      <c r="E206" s="12">
        <v>4.48</v>
      </c>
      <c r="F206" s="12">
        <v>17.84</v>
      </c>
      <c r="G206" s="12">
        <v>173.6</v>
      </c>
    </row>
    <row r="207" spans="1:7" s="7" customFormat="1" ht="39" customHeight="1" thickBot="1">
      <c r="A207" s="40">
        <v>439</v>
      </c>
      <c r="B207" s="41" t="s">
        <v>105</v>
      </c>
      <c r="C207" s="13" t="s">
        <v>140</v>
      </c>
      <c r="D207" s="12">
        <v>6.75</v>
      </c>
      <c r="E207" s="12">
        <v>6.8</v>
      </c>
      <c r="F207" s="12">
        <v>1.95</v>
      </c>
      <c r="G207" s="12">
        <v>97.99999999999999</v>
      </c>
    </row>
    <row r="208" spans="1:7" s="7" customFormat="1" ht="41.25" customHeight="1" thickBot="1">
      <c r="A208" s="40">
        <v>332</v>
      </c>
      <c r="B208" s="41" t="s">
        <v>27</v>
      </c>
      <c r="C208" s="13">
        <v>100</v>
      </c>
      <c r="D208" s="12">
        <v>6.304</v>
      </c>
      <c r="E208" s="12">
        <v>7.8</v>
      </c>
      <c r="F208" s="12">
        <v>28.4</v>
      </c>
      <c r="G208" s="12">
        <v>196.8</v>
      </c>
    </row>
    <row r="209" spans="1:7" s="7" customFormat="1" ht="41.25" customHeight="1" thickBot="1">
      <c r="A209" s="40">
        <v>639</v>
      </c>
      <c r="B209" s="41" t="s">
        <v>35</v>
      </c>
      <c r="C209" s="13">
        <v>200</v>
      </c>
      <c r="D209" s="12">
        <v>0.6</v>
      </c>
      <c r="E209" s="12">
        <v>0</v>
      </c>
      <c r="F209" s="12">
        <v>31.4</v>
      </c>
      <c r="G209" s="12">
        <v>124</v>
      </c>
    </row>
    <row r="210" spans="1:7" s="7" customFormat="1" ht="41.25" customHeight="1" thickBot="1">
      <c r="A210" s="40"/>
      <c r="B210" s="41" t="s">
        <v>120</v>
      </c>
      <c r="C210" s="13">
        <v>32.5</v>
      </c>
      <c r="D210" s="12">
        <v>2.5025</v>
      </c>
      <c r="E210" s="12">
        <v>0.455</v>
      </c>
      <c r="F210" s="12">
        <v>12.2525</v>
      </c>
      <c r="G210" s="12">
        <v>65</v>
      </c>
    </row>
    <row r="211" spans="1:7" s="7" customFormat="1" ht="34.5" customHeight="1" thickBot="1">
      <c r="A211" s="40"/>
      <c r="B211" s="42" t="s">
        <v>11</v>
      </c>
      <c r="C211" s="13"/>
      <c r="D211" s="12">
        <f>SUM(D205:D210)</f>
        <v>23.036500000000004</v>
      </c>
      <c r="E211" s="12">
        <f>SUM(E205:E210)</f>
        <v>21.174999999999997</v>
      </c>
      <c r="F211" s="12">
        <f>SUM(F205:F210)</f>
        <v>93.1625</v>
      </c>
      <c r="G211" s="12">
        <f>SUM(G205:G210)</f>
        <v>692.6</v>
      </c>
    </row>
    <row r="212" spans="1:7" s="7" customFormat="1" ht="42" customHeight="1" thickBot="1">
      <c r="A212" s="40"/>
      <c r="B212" s="42" t="s">
        <v>26</v>
      </c>
      <c r="C212" s="13"/>
      <c r="D212" s="12">
        <f>D211</f>
        <v>23.036500000000004</v>
      </c>
      <c r="E212" s="12">
        <f>E211</f>
        <v>21.174999999999997</v>
      </c>
      <c r="F212" s="12">
        <f>F211</f>
        <v>93.1625</v>
      </c>
      <c r="G212" s="12">
        <f>G211</f>
        <v>692.6</v>
      </c>
    </row>
    <row r="213" spans="1:7" s="7" customFormat="1" ht="27.75">
      <c r="A213" s="38"/>
      <c r="B213" s="37"/>
      <c r="C213" s="38"/>
      <c r="D213" s="20"/>
      <c r="E213" s="20"/>
      <c r="F213" s="20"/>
      <c r="G213" s="20"/>
    </row>
    <row r="214" spans="1:7" s="7" customFormat="1" ht="28.5" thickBot="1">
      <c r="A214" s="8" t="s">
        <v>18</v>
      </c>
      <c r="B214" s="37"/>
      <c r="C214" s="38"/>
      <c r="D214" s="20"/>
      <c r="E214" s="20"/>
      <c r="F214" s="20"/>
      <c r="G214" s="21"/>
    </row>
    <row r="215" spans="1:7" s="7" customFormat="1" ht="62.25" customHeight="1" thickBot="1">
      <c r="A215" s="109" t="s">
        <v>2</v>
      </c>
      <c r="B215" s="105" t="s">
        <v>3</v>
      </c>
      <c r="C215" s="77" t="s">
        <v>4</v>
      </c>
      <c r="D215" s="78" t="s">
        <v>5</v>
      </c>
      <c r="E215" s="78" t="s">
        <v>6</v>
      </c>
      <c r="F215" s="78" t="s">
        <v>7</v>
      </c>
      <c r="G215" s="78" t="s">
        <v>8</v>
      </c>
    </row>
    <row r="216" spans="1:7" s="7" customFormat="1" ht="54.75" customHeight="1" thickBot="1">
      <c r="A216" s="110"/>
      <c r="B216" s="106"/>
      <c r="C216" s="23" t="s">
        <v>9</v>
      </c>
      <c r="D216" s="23" t="s">
        <v>9</v>
      </c>
      <c r="E216" s="23" t="s">
        <v>9</v>
      </c>
      <c r="F216" s="23" t="s">
        <v>9</v>
      </c>
      <c r="G216" s="23" t="s">
        <v>9</v>
      </c>
    </row>
    <row r="217" spans="1:7" s="7" customFormat="1" ht="56.25" thickBot="1">
      <c r="A217" s="40">
        <v>302</v>
      </c>
      <c r="B217" s="41" t="s">
        <v>50</v>
      </c>
      <c r="C217" s="13" t="s">
        <v>111</v>
      </c>
      <c r="D217" s="12">
        <v>4.8</v>
      </c>
      <c r="E217" s="12">
        <v>8.2</v>
      </c>
      <c r="F217" s="12">
        <v>30.4</v>
      </c>
      <c r="G217" s="12">
        <v>284</v>
      </c>
    </row>
    <row r="218" spans="1:7" s="7" customFormat="1" ht="56.25" thickBot="1">
      <c r="A218" s="40"/>
      <c r="B218" s="41" t="s">
        <v>121</v>
      </c>
      <c r="C218" s="13">
        <v>18</v>
      </c>
      <c r="D218" s="12">
        <v>1.3499999999999999</v>
      </c>
      <c r="E218" s="12">
        <v>0.522</v>
      </c>
      <c r="F218" s="12">
        <v>9.252</v>
      </c>
      <c r="G218" s="12">
        <v>47.4</v>
      </c>
    </row>
    <row r="219" spans="1:7" s="7" customFormat="1" ht="43.5" customHeight="1" thickBot="1">
      <c r="A219" s="40">
        <v>686</v>
      </c>
      <c r="B219" s="41" t="s">
        <v>25</v>
      </c>
      <c r="C219" s="15" t="s">
        <v>32</v>
      </c>
      <c r="D219" s="14">
        <v>0.3</v>
      </c>
      <c r="E219" s="14">
        <v>0</v>
      </c>
      <c r="F219" s="14">
        <v>15.2</v>
      </c>
      <c r="G219" s="14">
        <v>60</v>
      </c>
    </row>
    <row r="220" spans="1:7" s="7" customFormat="1" ht="36" customHeight="1" thickBot="1">
      <c r="A220" s="9"/>
      <c r="B220" s="42" t="s">
        <v>11</v>
      </c>
      <c r="C220" s="13"/>
      <c r="D220" s="12">
        <f>SUM(D217:D219)</f>
        <v>6.449999999999999</v>
      </c>
      <c r="E220" s="12">
        <f>SUM(E217:E219)</f>
        <v>8.722</v>
      </c>
      <c r="F220" s="12">
        <f>SUM(F217:F219)</f>
        <v>54.852000000000004</v>
      </c>
      <c r="G220" s="12">
        <f>SUM(G217:G219)</f>
        <v>391.4</v>
      </c>
    </row>
    <row r="221" spans="1:7" s="7" customFormat="1" ht="27.75">
      <c r="A221" s="8" t="s">
        <v>15</v>
      </c>
      <c r="B221" s="60"/>
      <c r="C221" s="61"/>
      <c r="D221" s="20"/>
      <c r="E221" s="20"/>
      <c r="F221" s="20"/>
      <c r="G221" s="20"/>
    </row>
    <row r="222" spans="2:7" s="7" customFormat="1" ht="28.5" thickBot="1">
      <c r="B222" s="60"/>
      <c r="C222" s="61"/>
      <c r="D222" s="20"/>
      <c r="E222" s="20"/>
      <c r="F222" s="20"/>
      <c r="G222" s="20"/>
    </row>
    <row r="223" spans="1:7" s="7" customFormat="1" ht="54.75" customHeight="1" thickBot="1">
      <c r="A223" s="109" t="s">
        <v>2</v>
      </c>
      <c r="B223" s="105" t="s">
        <v>3</v>
      </c>
      <c r="C223" s="77" t="s">
        <v>4</v>
      </c>
      <c r="D223" s="78" t="s">
        <v>5</v>
      </c>
      <c r="E223" s="78" t="s">
        <v>6</v>
      </c>
      <c r="F223" s="78" t="s">
        <v>7</v>
      </c>
      <c r="G223" s="78" t="s">
        <v>8</v>
      </c>
    </row>
    <row r="224" spans="1:7" s="7" customFormat="1" ht="51" customHeight="1" thickBot="1">
      <c r="A224" s="110"/>
      <c r="B224" s="106"/>
      <c r="C224" s="23" t="s">
        <v>9</v>
      </c>
      <c r="D224" s="24" t="s">
        <v>9</v>
      </c>
      <c r="E224" s="24" t="s">
        <v>9</v>
      </c>
      <c r="F224" s="24" t="s">
        <v>9</v>
      </c>
      <c r="G224" s="24" t="s">
        <v>9</v>
      </c>
    </row>
    <row r="225" spans="1:7" s="7" customFormat="1" ht="44.25" customHeight="1" thickBot="1">
      <c r="A225" s="40">
        <v>89</v>
      </c>
      <c r="B225" s="11" t="s">
        <v>126</v>
      </c>
      <c r="C225" s="13">
        <v>40</v>
      </c>
      <c r="D225" s="12">
        <v>4.72</v>
      </c>
      <c r="E225" s="12">
        <v>7.04</v>
      </c>
      <c r="F225" s="12">
        <v>4.16</v>
      </c>
      <c r="G225" s="12">
        <v>95.2</v>
      </c>
    </row>
    <row r="226" spans="1:7" s="7" customFormat="1" ht="56.25" thickBot="1">
      <c r="A226" s="40">
        <v>148</v>
      </c>
      <c r="B226" s="43" t="s">
        <v>99</v>
      </c>
      <c r="C226" s="13" t="s">
        <v>97</v>
      </c>
      <c r="D226" s="12">
        <v>4.48</v>
      </c>
      <c r="E226" s="12">
        <v>5.36</v>
      </c>
      <c r="F226" s="12">
        <v>11.84</v>
      </c>
      <c r="G226" s="12">
        <v>110.4</v>
      </c>
    </row>
    <row r="227" spans="1:7" s="7" customFormat="1" ht="46.5" customHeight="1" thickBot="1">
      <c r="A227" s="40">
        <v>506</v>
      </c>
      <c r="B227" s="10" t="s">
        <v>58</v>
      </c>
      <c r="C227" s="13">
        <v>50</v>
      </c>
      <c r="D227" s="12">
        <v>10.363636363636363</v>
      </c>
      <c r="E227" s="12">
        <v>8.29090909090909</v>
      </c>
      <c r="F227" s="12">
        <v>2.7818181818181817</v>
      </c>
      <c r="G227" s="12">
        <v>129.27272727272728</v>
      </c>
    </row>
    <row r="228" spans="1:7" s="7" customFormat="1" ht="39" customHeight="1" thickBot="1">
      <c r="A228" s="40">
        <v>520</v>
      </c>
      <c r="B228" s="41" t="s">
        <v>24</v>
      </c>
      <c r="C228" s="13">
        <v>100</v>
      </c>
      <c r="D228" s="12">
        <v>3.64</v>
      </c>
      <c r="E228" s="12">
        <v>8.6</v>
      </c>
      <c r="F228" s="12">
        <v>16.2</v>
      </c>
      <c r="G228" s="12">
        <v>126</v>
      </c>
    </row>
    <row r="229" spans="1:7" s="7" customFormat="1" ht="41.25" customHeight="1" thickBot="1">
      <c r="A229" s="53">
        <v>701</v>
      </c>
      <c r="B229" s="54" t="s">
        <v>54</v>
      </c>
      <c r="C229" s="13">
        <v>200</v>
      </c>
      <c r="D229" s="12">
        <v>0.2</v>
      </c>
      <c r="E229" s="12">
        <v>0</v>
      </c>
      <c r="F229" s="12">
        <v>35.8</v>
      </c>
      <c r="G229" s="12">
        <v>142</v>
      </c>
    </row>
    <row r="230" spans="1:7" ht="42.75" customHeight="1" thickBot="1">
      <c r="A230" s="9"/>
      <c r="B230" s="10" t="s">
        <v>120</v>
      </c>
      <c r="C230" s="13">
        <v>32.5</v>
      </c>
      <c r="D230" s="12">
        <v>2.5025</v>
      </c>
      <c r="E230" s="12">
        <v>0.455</v>
      </c>
      <c r="F230" s="12">
        <v>12.2525</v>
      </c>
      <c r="G230" s="12">
        <v>65</v>
      </c>
    </row>
    <row r="231" spans="1:7" ht="39.75" customHeight="1" thickBot="1">
      <c r="A231" s="9"/>
      <c r="B231" s="42" t="s">
        <v>11</v>
      </c>
      <c r="C231" s="13"/>
      <c r="D231" s="12">
        <f>SUM(D225:D230)</f>
        <v>25.906136363636364</v>
      </c>
      <c r="E231" s="12">
        <f>SUM(E225:E230)</f>
        <v>29.745909090909088</v>
      </c>
      <c r="F231" s="12">
        <f>SUM(F225:F230)</f>
        <v>83.03431818181818</v>
      </c>
      <c r="G231" s="12">
        <f>SUM(G225:G230)</f>
        <v>667.8727272727273</v>
      </c>
    </row>
    <row r="232" spans="1:7" ht="47.25" customHeight="1" thickBot="1">
      <c r="A232" s="40"/>
      <c r="B232" s="42" t="s">
        <v>26</v>
      </c>
      <c r="C232" s="13"/>
      <c r="D232" s="12">
        <f>D231</f>
        <v>25.906136363636364</v>
      </c>
      <c r="E232" s="12">
        <f>E231</f>
        <v>29.745909090909088</v>
      </c>
      <c r="F232" s="12">
        <f>F231</f>
        <v>83.03431818181818</v>
      </c>
      <c r="G232" s="12">
        <f>G231</f>
        <v>667.8727272727273</v>
      </c>
    </row>
    <row r="233" spans="1:7" ht="27.75">
      <c r="A233" s="38"/>
      <c r="B233" s="37"/>
      <c r="C233" s="38"/>
      <c r="D233" s="20"/>
      <c r="E233" s="20"/>
      <c r="F233" s="20"/>
      <c r="G233" s="20"/>
    </row>
  </sheetData>
  <sheetProtection/>
  <mergeCells count="48">
    <mergeCell ref="A24:A25"/>
    <mergeCell ref="B24:B25"/>
    <mergeCell ref="A33:A34"/>
    <mergeCell ref="B33:B34"/>
    <mergeCell ref="A5:A6"/>
    <mergeCell ref="B5:B6"/>
    <mergeCell ref="A12:A13"/>
    <mergeCell ref="B12:B13"/>
    <mergeCell ref="A65:A66"/>
    <mergeCell ref="B65:B66"/>
    <mergeCell ref="A73:A74"/>
    <mergeCell ref="B73:B74"/>
    <mergeCell ref="A45:A46"/>
    <mergeCell ref="B45:B46"/>
    <mergeCell ref="A53:A54"/>
    <mergeCell ref="B53:B54"/>
    <mergeCell ref="A102:A103"/>
    <mergeCell ref="B102:B103"/>
    <mergeCell ref="A110:A111"/>
    <mergeCell ref="B110:B111"/>
    <mergeCell ref="A84:A85"/>
    <mergeCell ref="B84:B85"/>
    <mergeCell ref="A91:A92"/>
    <mergeCell ref="B91:B92"/>
    <mergeCell ref="A140:A141"/>
    <mergeCell ref="B140:B141"/>
    <mergeCell ref="A148:A149"/>
    <mergeCell ref="B148:B149"/>
    <mergeCell ref="A123:A124"/>
    <mergeCell ref="B123:B124"/>
    <mergeCell ref="A129:A130"/>
    <mergeCell ref="B129:B130"/>
    <mergeCell ref="A178:A179"/>
    <mergeCell ref="B178:B179"/>
    <mergeCell ref="A185:A186"/>
    <mergeCell ref="B185:B186"/>
    <mergeCell ref="A159:A160"/>
    <mergeCell ref="B159:B160"/>
    <mergeCell ref="A167:A168"/>
    <mergeCell ref="B167:B168"/>
    <mergeCell ref="A215:A216"/>
    <mergeCell ref="B215:B216"/>
    <mergeCell ref="A223:A224"/>
    <mergeCell ref="B223:B224"/>
    <mergeCell ref="A196:A197"/>
    <mergeCell ref="B196:B197"/>
    <mergeCell ref="A203:A204"/>
    <mergeCell ref="B203:B2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1"/>
  <rowBreaks count="11" manualBreakCount="11">
    <brk id="21" max="255" man="1"/>
    <brk id="42" max="255" man="1"/>
    <brk id="62" max="255" man="1"/>
    <brk id="82" max="255" man="1"/>
    <brk id="100" max="6" man="1"/>
    <brk id="119" max="6" man="1"/>
    <brk id="138" max="6" man="1"/>
    <brk id="157" max="6" man="1"/>
    <brk id="176" max="6" man="1"/>
    <brk id="194" max="6" man="1"/>
    <brk id="21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54"/>
  <sheetViews>
    <sheetView view="pageBreakPreview" zoomScale="60" zoomScalePageLayoutView="0" workbookViewId="0" topLeftCell="A1">
      <selection activeCell="A18" sqref="A18:H18"/>
    </sheetView>
  </sheetViews>
  <sheetFormatPr defaultColWidth="9.140625" defaultRowHeight="12.75"/>
  <cols>
    <col min="7" max="7" width="10.140625" style="0" customWidth="1"/>
    <col min="8" max="8" width="26.140625" style="0" customWidth="1"/>
  </cols>
  <sheetData>
    <row r="1" spans="1:8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</row>
    <row r="2" spans="1:8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</row>
    <row r="3" spans="1:8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</row>
    <row r="4" spans="1:8" ht="18.75">
      <c r="A4" s="87" t="s">
        <v>155</v>
      </c>
      <c r="B4" s="88"/>
      <c r="C4" s="89"/>
      <c r="D4" s="89"/>
      <c r="E4" s="92"/>
      <c r="F4" s="92"/>
      <c r="G4" s="87"/>
      <c r="H4" s="88"/>
    </row>
    <row r="5" spans="1:8" ht="18.75">
      <c r="A5" s="87" t="s">
        <v>156</v>
      </c>
      <c r="B5" s="88"/>
      <c r="C5" s="88"/>
      <c r="D5" s="88"/>
      <c r="E5" s="87"/>
      <c r="F5" s="87"/>
      <c r="G5" s="87"/>
      <c r="H5" s="88"/>
    </row>
    <row r="6" spans="1:8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</row>
    <row r="7" spans="1:8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</row>
    <row r="8" spans="1:8" ht="18.75">
      <c r="A8" s="114" t="s">
        <v>160</v>
      </c>
      <c r="B8" s="114"/>
      <c r="C8" s="114"/>
      <c r="D8" s="114"/>
      <c r="E8" s="114"/>
      <c r="F8" s="114"/>
      <c r="G8" s="90" t="s">
        <v>160</v>
      </c>
      <c r="H8" s="90"/>
    </row>
    <row r="9" spans="1:8" ht="12.75">
      <c r="A9" s="5"/>
      <c r="B9" s="1"/>
      <c r="C9" s="1"/>
      <c r="D9" s="1"/>
      <c r="E9" s="1"/>
      <c r="F9" s="1"/>
      <c r="G9" s="5"/>
      <c r="H9" s="1"/>
    </row>
    <row r="15" spans="1:8" ht="20.25">
      <c r="A15" s="117" t="s">
        <v>141</v>
      </c>
      <c r="B15" s="117"/>
      <c r="C15" s="117"/>
      <c r="D15" s="117"/>
      <c r="E15" s="117"/>
      <c r="F15" s="117"/>
      <c r="G15" s="117"/>
      <c r="H15" s="117"/>
    </row>
    <row r="16" spans="1:8" ht="18" customHeight="1">
      <c r="A16" s="117" t="s">
        <v>142</v>
      </c>
      <c r="B16" s="117"/>
      <c r="C16" s="117"/>
      <c r="D16" s="117"/>
      <c r="E16" s="117"/>
      <c r="F16" s="117"/>
      <c r="G16" s="117"/>
      <c r="H16" s="117"/>
    </row>
    <row r="17" spans="1:8" ht="20.25">
      <c r="A17" s="121" t="s">
        <v>147</v>
      </c>
      <c r="B17" s="121"/>
      <c r="C17" s="121"/>
      <c r="D17" s="121"/>
      <c r="E17" s="121"/>
      <c r="F17" s="121"/>
      <c r="G17" s="121"/>
      <c r="H17" s="121"/>
    </row>
    <row r="18" spans="1:8" ht="20.25">
      <c r="A18" s="115" t="s">
        <v>184</v>
      </c>
      <c r="B18" s="115"/>
      <c r="C18" s="115"/>
      <c r="D18" s="115"/>
      <c r="E18" s="115"/>
      <c r="F18" s="115"/>
      <c r="G18" s="115"/>
      <c r="H18" s="115"/>
    </row>
    <row r="19" spans="1:8" ht="20.25">
      <c r="A19" s="116" t="s">
        <v>146</v>
      </c>
      <c r="B19" s="116"/>
      <c r="C19" s="116"/>
      <c r="D19" s="116"/>
      <c r="E19" s="116"/>
      <c r="F19" s="116"/>
      <c r="G19" s="116"/>
      <c r="H19" s="116"/>
    </row>
    <row r="20" spans="1:8" ht="20.25">
      <c r="A20" s="119" t="s">
        <v>183</v>
      </c>
      <c r="B20" s="119"/>
      <c r="C20" s="119"/>
      <c r="D20" s="119"/>
      <c r="E20" s="119"/>
      <c r="F20" s="119"/>
      <c r="G20" s="119"/>
      <c r="H20" s="119"/>
    </row>
    <row r="21" spans="1:8" ht="15">
      <c r="A21" s="81"/>
      <c r="B21" s="81"/>
      <c r="C21" s="81"/>
      <c r="D21" s="81"/>
      <c r="E21" s="81"/>
      <c r="F21" s="81"/>
      <c r="G21" s="81"/>
      <c r="H21" s="81"/>
    </row>
    <row r="22" spans="1:8" ht="15">
      <c r="A22" s="81"/>
      <c r="B22" s="81"/>
      <c r="C22" s="81"/>
      <c r="D22" s="81"/>
      <c r="E22" s="81"/>
      <c r="F22" s="81"/>
      <c r="G22" s="81"/>
      <c r="H22" s="81"/>
    </row>
    <row r="24" spans="1:8" ht="12.75">
      <c r="A24" s="1"/>
      <c r="B24" s="1"/>
      <c r="C24" s="3"/>
      <c r="D24" s="3"/>
      <c r="E24" s="3"/>
      <c r="F24" s="3"/>
      <c r="G24" s="1"/>
      <c r="H24" s="1"/>
    </row>
    <row r="25" spans="1:8" ht="12.75">
      <c r="A25" s="3"/>
      <c r="B25" s="3"/>
      <c r="C25" s="3"/>
      <c r="D25" s="3"/>
      <c r="E25" s="3"/>
      <c r="F25" s="3"/>
      <c r="G25" s="5"/>
      <c r="H25" s="5"/>
    </row>
    <row r="26" spans="1:8" ht="12.75">
      <c r="A26" s="5"/>
      <c r="B26" s="5"/>
      <c r="C26" s="5"/>
      <c r="D26" s="3"/>
      <c r="E26" s="3"/>
      <c r="F26" s="3"/>
      <c r="G26" s="120"/>
      <c r="H26" s="118"/>
    </row>
    <row r="27" spans="1:8" ht="12.75">
      <c r="A27" s="5"/>
      <c r="B27" s="5"/>
      <c r="C27" s="5"/>
      <c r="D27" s="3"/>
      <c r="E27" s="3"/>
      <c r="F27" s="3"/>
      <c r="G27" s="120"/>
      <c r="H27" s="118"/>
    </row>
    <row r="28" spans="1:8" ht="12.75">
      <c r="A28" s="5"/>
      <c r="B28" s="5"/>
      <c r="C28" s="5"/>
      <c r="D28" s="3"/>
      <c r="E28" s="3"/>
      <c r="F28" s="3"/>
      <c r="G28" s="118"/>
      <c r="H28" s="118"/>
    </row>
    <row r="29" spans="1:8" ht="12.75">
      <c r="A29" s="5"/>
      <c r="B29" s="5"/>
      <c r="C29" s="5"/>
      <c r="D29" s="3"/>
      <c r="E29" s="3"/>
      <c r="F29" s="3"/>
      <c r="G29" s="3"/>
      <c r="H29" s="5"/>
    </row>
    <row r="30" spans="1:8" ht="12.75">
      <c r="A30" s="5"/>
      <c r="B30" s="5"/>
      <c r="C30" s="5"/>
      <c r="D30" s="75"/>
      <c r="E30" s="3"/>
      <c r="F30" s="3"/>
      <c r="G30" s="120"/>
      <c r="H30" s="118"/>
    </row>
    <row r="31" spans="1:8" ht="12.75">
      <c r="A31" s="5"/>
      <c r="B31" s="5"/>
      <c r="C31" s="5"/>
      <c r="D31" s="3"/>
      <c r="E31" s="3"/>
      <c r="F31" s="3"/>
      <c r="G31" s="120"/>
      <c r="H31" s="118"/>
    </row>
    <row r="32" spans="1:8" ht="12.75">
      <c r="A32" s="3"/>
      <c r="B32" s="3"/>
      <c r="C32" s="5"/>
      <c r="D32" s="5"/>
      <c r="E32" s="3"/>
      <c r="F32" s="3"/>
      <c r="G32" s="3"/>
      <c r="H32" s="3"/>
    </row>
    <row r="33" ht="12" customHeight="1"/>
    <row r="34" spans="1:8" ht="12.75">
      <c r="A34" s="3"/>
      <c r="B34" s="3"/>
      <c r="C34" s="3"/>
      <c r="D34" s="3"/>
      <c r="E34" s="3"/>
      <c r="F34" s="3"/>
      <c r="G34" s="120"/>
      <c r="H34" s="118"/>
    </row>
    <row r="35" spans="1:3" ht="12.75">
      <c r="A35" s="1"/>
      <c r="B35" s="1"/>
      <c r="C35" s="5"/>
    </row>
    <row r="36" spans="1:3" ht="12.75">
      <c r="A36" s="3"/>
      <c r="B36" s="3"/>
      <c r="C36" s="3"/>
    </row>
    <row r="37" spans="1:3" ht="12.75">
      <c r="A37" s="5"/>
      <c r="B37" s="5"/>
      <c r="C37" s="5"/>
    </row>
    <row r="38" spans="1:3" ht="12.75">
      <c r="A38" s="30"/>
      <c r="B38" s="5"/>
      <c r="C38" s="5"/>
    </row>
    <row r="39" spans="1:3" ht="12.75">
      <c r="A39" s="5"/>
      <c r="B39" s="5"/>
      <c r="C39" s="5"/>
    </row>
    <row r="40" spans="1:3" ht="12.75">
      <c r="A40" s="6"/>
      <c r="B40" s="4"/>
      <c r="C40" s="4"/>
    </row>
    <row r="42" spans="1:8" ht="12.75">
      <c r="A42" s="3"/>
      <c r="B42" s="3"/>
      <c r="C42" s="3"/>
      <c r="D42" s="3"/>
      <c r="E42" s="3"/>
      <c r="F42" s="3"/>
      <c r="G42" s="120"/>
      <c r="H42" s="118"/>
    </row>
    <row r="43" spans="1:8" ht="12.75">
      <c r="A43" s="1"/>
      <c r="B43" s="1"/>
      <c r="C43" s="5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5"/>
      <c r="B45" s="5"/>
      <c r="C45" s="5"/>
      <c r="D45" s="5"/>
      <c r="E45" s="3"/>
      <c r="F45" s="3"/>
      <c r="G45" s="118"/>
      <c r="H45" s="118"/>
    </row>
    <row r="46" spans="1:8" ht="12.75">
      <c r="A46" s="30"/>
      <c r="B46" s="5"/>
      <c r="C46" s="5"/>
      <c r="D46" s="5"/>
      <c r="E46" s="3"/>
      <c r="F46" s="3"/>
      <c r="G46" s="118"/>
      <c r="H46" s="118"/>
    </row>
    <row r="47" spans="1:8" ht="12.75">
      <c r="A47" s="5"/>
      <c r="B47" s="5"/>
      <c r="C47" s="5"/>
      <c r="D47" s="5"/>
      <c r="E47" s="3"/>
      <c r="F47" s="3"/>
      <c r="G47" s="3"/>
      <c r="H47" s="5"/>
    </row>
    <row r="48" spans="1:8" ht="12.75">
      <c r="A48" s="6"/>
      <c r="B48" s="4"/>
      <c r="C48" s="4"/>
      <c r="D48" s="4"/>
      <c r="E48" s="3"/>
      <c r="F48" s="3"/>
      <c r="G48" s="118"/>
      <c r="H48" s="118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20.25">
      <c r="A51" s="113" t="s">
        <v>145</v>
      </c>
      <c r="B51" s="113"/>
      <c r="C51" s="113"/>
      <c r="D51" s="113"/>
      <c r="E51" s="113"/>
      <c r="F51" s="113"/>
      <c r="G51" s="113"/>
      <c r="H51" s="113"/>
    </row>
    <row r="54" spans="1:8" ht="12.75">
      <c r="A54" s="112"/>
      <c r="B54" s="112"/>
      <c r="C54" s="112"/>
      <c r="D54" s="112"/>
      <c r="E54" s="112"/>
      <c r="F54" s="112"/>
      <c r="G54" s="112"/>
      <c r="H54" s="112"/>
    </row>
  </sheetData>
  <sheetProtection/>
  <mergeCells count="20">
    <mergeCell ref="A20:H20"/>
    <mergeCell ref="G26:H26"/>
    <mergeCell ref="A18:H18"/>
    <mergeCell ref="A54:H54"/>
    <mergeCell ref="G27:H27"/>
    <mergeCell ref="G28:H28"/>
    <mergeCell ref="G30:H30"/>
    <mergeCell ref="G31:H31"/>
    <mergeCell ref="G34:H34"/>
    <mergeCell ref="G42:H42"/>
    <mergeCell ref="A7:F7"/>
    <mergeCell ref="A8:F8"/>
    <mergeCell ref="G45:H45"/>
    <mergeCell ref="G46:H46"/>
    <mergeCell ref="G48:H48"/>
    <mergeCell ref="A51:H51"/>
    <mergeCell ref="A15:H15"/>
    <mergeCell ref="A16:H16"/>
    <mergeCell ref="A17:H17"/>
    <mergeCell ref="A19:H19"/>
  </mergeCells>
  <printOptions/>
  <pageMargins left="0.7" right="0.7" top="0.75" bottom="0.75" header="0.3" footer="0.3"/>
  <pageSetup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5"/>
  <sheetViews>
    <sheetView view="pageBreakPreview" zoomScale="35" zoomScaleNormal="50" zoomScaleSheetLayoutView="35" zoomScalePageLayoutView="0" workbookViewId="0" topLeftCell="A124">
      <selection activeCell="T15" sqref="T15"/>
    </sheetView>
  </sheetViews>
  <sheetFormatPr defaultColWidth="7.28125" defaultRowHeight="12.75"/>
  <cols>
    <col min="1" max="1" width="11.28125" style="34" customWidth="1"/>
    <col min="2" max="2" width="58.421875" style="33" customWidth="1"/>
    <col min="3" max="3" width="17.28125" style="34" customWidth="1"/>
    <col min="4" max="4" width="21.7109375" style="34" customWidth="1"/>
    <col min="5" max="5" width="12.7109375" style="35" customWidth="1"/>
    <col min="6" max="6" width="13.28125" style="35" customWidth="1"/>
    <col min="7" max="7" width="12.8515625" style="35" customWidth="1"/>
    <col min="8" max="8" width="13.28125" style="35" customWidth="1"/>
    <col min="9" max="9" width="15.140625" style="35" customWidth="1"/>
    <col min="10" max="10" width="14.7109375" style="35" customWidth="1"/>
    <col min="11" max="11" width="17.7109375" style="35" bestFit="1" customWidth="1"/>
    <col min="12" max="12" width="19.8515625" style="35" bestFit="1" customWidth="1"/>
    <col min="13" max="16384" width="7.28125" style="22" customWidth="1"/>
  </cols>
  <sheetData>
    <row r="1" ht="27.75">
      <c r="A1" s="32" t="s">
        <v>0</v>
      </c>
    </row>
    <row r="2" spans="1:12" s="7" customFormat="1" ht="15.75" customHeight="1">
      <c r="A2" s="36"/>
      <c r="B2" s="37"/>
      <c r="C2" s="38"/>
      <c r="D2" s="38"/>
      <c r="E2" s="20"/>
      <c r="F2" s="20"/>
      <c r="G2" s="20"/>
      <c r="H2" s="20"/>
      <c r="I2" s="20"/>
      <c r="J2" s="20"/>
      <c r="K2" s="20"/>
      <c r="L2" s="20"/>
    </row>
    <row r="3" spans="1:12" s="7" customFormat="1" ht="27.75">
      <c r="A3" s="39" t="s">
        <v>62</v>
      </c>
      <c r="B3" s="37"/>
      <c r="C3" s="38"/>
      <c r="D3" s="38"/>
      <c r="E3" s="20"/>
      <c r="F3" s="20"/>
      <c r="G3" s="20"/>
      <c r="H3" s="20"/>
      <c r="I3" s="20"/>
      <c r="J3" s="20"/>
      <c r="K3" s="20"/>
      <c r="L3" s="20"/>
    </row>
    <row r="4" spans="1:12" s="7" customFormat="1" ht="15.75" customHeight="1">
      <c r="A4" s="38"/>
      <c r="B4" s="37"/>
      <c r="C4" s="38"/>
      <c r="D4" s="38"/>
      <c r="E4" s="20"/>
      <c r="F4" s="20"/>
      <c r="G4" s="20"/>
      <c r="H4" s="20"/>
      <c r="I4" s="20"/>
      <c r="J4" s="20"/>
      <c r="K4" s="20"/>
      <c r="L4" s="20"/>
    </row>
    <row r="5" spans="1:12" s="7" customFormat="1" ht="27.75">
      <c r="A5" s="39" t="s">
        <v>108</v>
      </c>
      <c r="B5" s="37"/>
      <c r="C5" s="38"/>
      <c r="D5" s="38"/>
      <c r="E5" s="20"/>
      <c r="F5" s="20"/>
      <c r="G5" s="20"/>
      <c r="H5" s="20"/>
      <c r="I5" s="20"/>
      <c r="J5" s="20"/>
      <c r="K5" s="20"/>
      <c r="L5" s="20"/>
    </row>
    <row r="6" spans="1:12" s="7" customFormat="1" ht="14.25" customHeight="1" thickBot="1">
      <c r="A6" s="38"/>
      <c r="B6" s="37"/>
      <c r="C6" s="38"/>
      <c r="D6" s="38"/>
      <c r="E6" s="20"/>
      <c r="F6" s="20"/>
      <c r="G6" s="20"/>
      <c r="H6" s="20"/>
      <c r="I6" s="20"/>
      <c r="J6" s="20"/>
      <c r="K6" s="20"/>
      <c r="L6" s="20"/>
    </row>
    <row r="7" spans="1:12" s="7" customFormat="1" ht="29.25" customHeight="1" thickBot="1">
      <c r="A7" s="103" t="s">
        <v>2</v>
      </c>
      <c r="B7" s="105" t="s">
        <v>3</v>
      </c>
      <c r="C7" s="107" t="s">
        <v>4</v>
      </c>
      <c r="D7" s="108"/>
      <c r="E7" s="101" t="s">
        <v>5</v>
      </c>
      <c r="F7" s="102"/>
      <c r="G7" s="101" t="s">
        <v>6</v>
      </c>
      <c r="H7" s="102"/>
      <c r="I7" s="101" t="s">
        <v>7</v>
      </c>
      <c r="J7" s="102"/>
      <c r="K7" s="101" t="s">
        <v>8</v>
      </c>
      <c r="L7" s="102"/>
    </row>
    <row r="8" spans="1:12" s="7" customFormat="1" ht="93.75" customHeight="1" thickBot="1">
      <c r="A8" s="104"/>
      <c r="B8" s="106"/>
      <c r="C8" s="23" t="s">
        <v>9</v>
      </c>
      <c r="D8" s="23" t="s">
        <v>10</v>
      </c>
      <c r="E8" s="24" t="s">
        <v>9</v>
      </c>
      <c r="F8" s="24" t="s">
        <v>10</v>
      </c>
      <c r="G8" s="24" t="s">
        <v>9</v>
      </c>
      <c r="H8" s="24" t="s">
        <v>10</v>
      </c>
      <c r="I8" s="24" t="s">
        <v>9</v>
      </c>
      <c r="J8" s="24" t="s">
        <v>10</v>
      </c>
      <c r="K8" s="24" t="s">
        <v>9</v>
      </c>
      <c r="L8" s="24" t="s">
        <v>10</v>
      </c>
    </row>
    <row r="9" spans="1:12" s="7" customFormat="1" ht="58.5" customHeight="1" thickBot="1">
      <c r="A9" s="40">
        <v>41</v>
      </c>
      <c r="B9" s="43" t="s">
        <v>102</v>
      </c>
      <c r="C9" s="13">
        <v>50</v>
      </c>
      <c r="D9" s="13">
        <v>40</v>
      </c>
      <c r="E9" s="12">
        <v>0.62</v>
      </c>
      <c r="F9" s="12">
        <v>0.5</v>
      </c>
      <c r="G9" s="12">
        <v>0.05</v>
      </c>
      <c r="H9" s="12">
        <v>0.04</v>
      </c>
      <c r="I9" s="12">
        <v>5.8</v>
      </c>
      <c r="J9" s="12">
        <v>4.64</v>
      </c>
      <c r="K9" s="12">
        <v>36.15</v>
      </c>
      <c r="L9" s="12">
        <v>29</v>
      </c>
    </row>
    <row r="10" spans="1:12" s="7" customFormat="1" ht="49.5" customHeight="1" thickBot="1">
      <c r="A10" s="40">
        <v>300</v>
      </c>
      <c r="B10" s="41" t="s">
        <v>75</v>
      </c>
      <c r="C10" s="13" t="s">
        <v>94</v>
      </c>
      <c r="D10" s="13" t="s">
        <v>94</v>
      </c>
      <c r="E10" s="12">
        <v>11.76</v>
      </c>
      <c r="F10" s="12">
        <v>11.76</v>
      </c>
      <c r="G10" s="12">
        <v>9.06</v>
      </c>
      <c r="H10" s="12">
        <v>9.06</v>
      </c>
      <c r="I10" s="12">
        <v>9.6</v>
      </c>
      <c r="J10" s="12">
        <v>9.06</v>
      </c>
      <c r="K10" s="12">
        <v>218</v>
      </c>
      <c r="L10" s="12">
        <v>218</v>
      </c>
    </row>
    <row r="11" spans="1:12" s="7" customFormat="1" ht="49.5" customHeight="1" thickBot="1">
      <c r="A11" s="40">
        <v>332</v>
      </c>
      <c r="B11" s="41" t="s">
        <v>27</v>
      </c>
      <c r="C11" s="13">
        <v>125</v>
      </c>
      <c r="D11" s="13">
        <v>150</v>
      </c>
      <c r="E11" s="12">
        <v>7.88</v>
      </c>
      <c r="F11" s="12">
        <v>9.456</v>
      </c>
      <c r="G11" s="12">
        <v>9.75</v>
      </c>
      <c r="H11" s="12">
        <v>11.7</v>
      </c>
      <c r="I11" s="12">
        <v>35.5</v>
      </c>
      <c r="J11" s="12">
        <v>42.6</v>
      </c>
      <c r="K11" s="12">
        <v>246</v>
      </c>
      <c r="L11" s="12">
        <v>295.2</v>
      </c>
    </row>
    <row r="12" spans="1:12" s="7" customFormat="1" ht="49.5" customHeight="1" thickBot="1">
      <c r="A12" s="40">
        <v>634</v>
      </c>
      <c r="B12" s="41" t="s">
        <v>74</v>
      </c>
      <c r="C12" s="15">
        <v>200</v>
      </c>
      <c r="D12" s="15">
        <v>200</v>
      </c>
      <c r="E12" s="14">
        <v>0.6</v>
      </c>
      <c r="F12" s="14">
        <v>0.6</v>
      </c>
      <c r="G12" s="14">
        <v>0</v>
      </c>
      <c r="H12" s="14">
        <v>0</v>
      </c>
      <c r="I12" s="14">
        <v>35.4</v>
      </c>
      <c r="J12" s="14">
        <v>35.4</v>
      </c>
      <c r="K12" s="14">
        <v>140</v>
      </c>
      <c r="L12" s="14">
        <v>140</v>
      </c>
    </row>
    <row r="13" spans="1:12" s="7" customFormat="1" ht="47.25" customHeight="1" thickBot="1">
      <c r="A13" s="40"/>
      <c r="B13" s="41" t="s">
        <v>120</v>
      </c>
      <c r="C13" s="13">
        <v>32.5</v>
      </c>
      <c r="D13" s="13">
        <v>32.5</v>
      </c>
      <c r="E13" s="12">
        <v>2.5025</v>
      </c>
      <c r="F13" s="12">
        <v>2.5025</v>
      </c>
      <c r="G13" s="12">
        <v>0.455</v>
      </c>
      <c r="H13" s="12">
        <v>0.455</v>
      </c>
      <c r="I13" s="12">
        <v>12.2525</v>
      </c>
      <c r="J13" s="12">
        <v>12.2525</v>
      </c>
      <c r="K13" s="12">
        <v>65</v>
      </c>
      <c r="L13" s="12">
        <v>65</v>
      </c>
    </row>
    <row r="14" spans="1:12" s="7" customFormat="1" ht="49.5" customHeight="1" thickBot="1">
      <c r="A14" s="40"/>
      <c r="B14" s="42" t="s">
        <v>11</v>
      </c>
      <c r="C14" s="13"/>
      <c r="D14" s="13"/>
      <c r="E14" s="12">
        <f aca="true" t="shared" si="0" ref="E14:L14">SUM(E9:E13)</f>
        <v>23.3625</v>
      </c>
      <c r="F14" s="12">
        <f t="shared" si="0"/>
        <v>24.818500000000004</v>
      </c>
      <c r="G14" s="12">
        <f t="shared" si="0"/>
        <v>19.314999999999998</v>
      </c>
      <c r="H14" s="12">
        <f t="shared" si="0"/>
        <v>21.254999999999995</v>
      </c>
      <c r="I14" s="12">
        <f t="shared" si="0"/>
        <v>98.5525</v>
      </c>
      <c r="J14" s="12">
        <f t="shared" si="0"/>
        <v>103.95249999999999</v>
      </c>
      <c r="K14" s="12">
        <f t="shared" si="0"/>
        <v>705.15</v>
      </c>
      <c r="L14" s="12">
        <f t="shared" si="0"/>
        <v>747.2</v>
      </c>
    </row>
    <row r="15" spans="1:12" s="7" customFormat="1" ht="40.5" customHeight="1" thickBot="1">
      <c r="A15" s="40"/>
      <c r="B15" s="42" t="s">
        <v>26</v>
      </c>
      <c r="C15" s="13"/>
      <c r="D15" s="13"/>
      <c r="E15" s="12">
        <f>E14</f>
        <v>23.3625</v>
      </c>
      <c r="F15" s="12">
        <f aca="true" t="shared" si="1" ref="F15:L15">F14</f>
        <v>24.818500000000004</v>
      </c>
      <c r="G15" s="12">
        <f t="shared" si="1"/>
        <v>19.314999999999998</v>
      </c>
      <c r="H15" s="12">
        <f t="shared" si="1"/>
        <v>21.254999999999995</v>
      </c>
      <c r="I15" s="12">
        <f t="shared" si="1"/>
        <v>98.5525</v>
      </c>
      <c r="J15" s="12">
        <f t="shared" si="1"/>
        <v>103.95249999999999</v>
      </c>
      <c r="K15" s="12">
        <f t="shared" si="1"/>
        <v>705.15</v>
      </c>
      <c r="L15" s="12">
        <f t="shared" si="1"/>
        <v>747.2</v>
      </c>
    </row>
    <row r="16" spans="1:12" s="7" customFormat="1" ht="27.75">
      <c r="A16" s="44"/>
      <c r="B16" s="45"/>
      <c r="C16" s="44"/>
      <c r="D16" s="44"/>
      <c r="E16" s="18"/>
      <c r="F16" s="18"/>
      <c r="G16" s="18"/>
      <c r="H16" s="18"/>
      <c r="I16" s="18"/>
      <c r="J16" s="18"/>
      <c r="K16" s="18"/>
      <c r="L16" s="18"/>
    </row>
    <row r="17" spans="1:12" s="7" customFormat="1" ht="27.75">
      <c r="A17" s="39" t="s">
        <v>100</v>
      </c>
      <c r="B17" s="37"/>
      <c r="C17" s="38"/>
      <c r="D17" s="38"/>
      <c r="E17" s="20"/>
      <c r="F17" s="20"/>
      <c r="G17" s="20"/>
      <c r="H17" s="20"/>
      <c r="I17" s="20"/>
      <c r="J17" s="20"/>
      <c r="K17" s="20"/>
      <c r="L17" s="20"/>
    </row>
    <row r="18" spans="1:12" s="7" customFormat="1" ht="27.75">
      <c r="A18" s="38"/>
      <c r="B18" s="37"/>
      <c r="C18" s="38"/>
      <c r="D18" s="38"/>
      <c r="E18" s="20"/>
      <c r="F18" s="20"/>
      <c r="G18" s="20"/>
      <c r="H18" s="20"/>
      <c r="I18" s="20"/>
      <c r="J18" s="20"/>
      <c r="K18" s="20"/>
      <c r="L18" s="20"/>
    </row>
    <row r="19" spans="1:12" s="7" customFormat="1" ht="27.75">
      <c r="A19" s="39" t="s">
        <v>108</v>
      </c>
      <c r="B19" s="37"/>
      <c r="C19" s="38"/>
      <c r="D19" s="38"/>
      <c r="E19" s="20"/>
      <c r="F19" s="20"/>
      <c r="G19" s="20"/>
      <c r="H19" s="20"/>
      <c r="I19" s="20"/>
      <c r="J19" s="20"/>
      <c r="K19" s="20"/>
      <c r="L19" s="20"/>
    </row>
    <row r="20" spans="1:12" s="7" customFormat="1" ht="28.5" thickBot="1">
      <c r="A20" s="38"/>
      <c r="B20" s="37"/>
      <c r="C20" s="38"/>
      <c r="D20" s="38"/>
      <c r="E20" s="20"/>
      <c r="F20" s="20"/>
      <c r="G20" s="20"/>
      <c r="H20" s="20"/>
      <c r="I20" s="20"/>
      <c r="J20" s="20"/>
      <c r="K20" s="20"/>
      <c r="L20" s="20"/>
    </row>
    <row r="21" spans="1:12" s="7" customFormat="1" ht="30.75" customHeight="1" thickBot="1">
      <c r="A21" s="103" t="s">
        <v>2</v>
      </c>
      <c r="B21" s="105" t="s">
        <v>3</v>
      </c>
      <c r="C21" s="107" t="s">
        <v>4</v>
      </c>
      <c r="D21" s="108"/>
      <c r="E21" s="101" t="s">
        <v>5</v>
      </c>
      <c r="F21" s="102"/>
      <c r="G21" s="101" t="s">
        <v>6</v>
      </c>
      <c r="H21" s="102"/>
      <c r="I21" s="101" t="s">
        <v>7</v>
      </c>
      <c r="J21" s="102"/>
      <c r="K21" s="101" t="s">
        <v>8</v>
      </c>
      <c r="L21" s="102"/>
    </row>
    <row r="22" spans="1:12" s="7" customFormat="1" ht="54.75" thickBot="1">
      <c r="A22" s="104"/>
      <c r="B22" s="106"/>
      <c r="C22" s="23" t="s">
        <v>9</v>
      </c>
      <c r="D22" s="23" t="s">
        <v>10</v>
      </c>
      <c r="E22" s="24" t="s">
        <v>9</v>
      </c>
      <c r="F22" s="24" t="s">
        <v>10</v>
      </c>
      <c r="G22" s="24" t="s">
        <v>9</v>
      </c>
      <c r="H22" s="24" t="s">
        <v>10</v>
      </c>
      <c r="I22" s="24" t="s">
        <v>9</v>
      </c>
      <c r="J22" s="24" t="s">
        <v>10</v>
      </c>
      <c r="K22" s="24" t="s">
        <v>9</v>
      </c>
      <c r="L22" s="24" t="s">
        <v>10</v>
      </c>
    </row>
    <row r="23" spans="1:12" s="7" customFormat="1" ht="66.75" customHeight="1" thickBot="1">
      <c r="A23" s="40">
        <v>33</v>
      </c>
      <c r="B23" s="43" t="s">
        <v>43</v>
      </c>
      <c r="C23" s="15">
        <v>50</v>
      </c>
      <c r="D23" s="15">
        <v>40</v>
      </c>
      <c r="E23" s="14">
        <v>1.065</v>
      </c>
      <c r="F23" s="14">
        <v>0.855</v>
      </c>
      <c r="G23" s="14">
        <v>4.5600000000000005</v>
      </c>
      <c r="H23" s="14">
        <v>3.6450000000000005</v>
      </c>
      <c r="I23" s="14">
        <v>6.27</v>
      </c>
      <c r="J23" s="14">
        <v>5.01</v>
      </c>
      <c r="K23" s="14">
        <v>70.42500000000001</v>
      </c>
      <c r="L23" s="14">
        <v>56.34</v>
      </c>
    </row>
    <row r="24" spans="1:12" s="7" customFormat="1" ht="64.5" customHeight="1" thickBot="1">
      <c r="A24" s="40">
        <v>505</v>
      </c>
      <c r="B24" s="41" t="s">
        <v>83</v>
      </c>
      <c r="C24" s="13">
        <v>60</v>
      </c>
      <c r="D24" s="13">
        <v>60</v>
      </c>
      <c r="E24" s="12">
        <v>9.949090909090907</v>
      </c>
      <c r="F24" s="12">
        <v>9.949090909090907</v>
      </c>
      <c r="G24" s="12">
        <v>5.803636363636365</v>
      </c>
      <c r="H24" s="12">
        <v>5.803636363636365</v>
      </c>
      <c r="I24" s="12">
        <v>2.923636363636364</v>
      </c>
      <c r="J24" s="12">
        <v>2.923636363636364</v>
      </c>
      <c r="K24" s="12">
        <v>214.9090909090909</v>
      </c>
      <c r="L24" s="12">
        <v>214.9090909090909</v>
      </c>
    </row>
    <row r="25" spans="1:12" s="7" customFormat="1" ht="49.5" customHeight="1" thickBot="1">
      <c r="A25" s="40">
        <v>511</v>
      </c>
      <c r="B25" s="41" t="s">
        <v>30</v>
      </c>
      <c r="C25" s="13">
        <v>125</v>
      </c>
      <c r="D25" s="13">
        <v>150</v>
      </c>
      <c r="E25" s="12">
        <v>3</v>
      </c>
      <c r="F25" s="12">
        <v>3.6</v>
      </c>
      <c r="G25" s="12">
        <v>7.5</v>
      </c>
      <c r="H25" s="12">
        <v>9</v>
      </c>
      <c r="I25" s="12">
        <v>11.25</v>
      </c>
      <c r="J25" s="12">
        <v>13.5</v>
      </c>
      <c r="K25" s="12">
        <v>251.25</v>
      </c>
      <c r="L25" s="12">
        <v>301.5</v>
      </c>
    </row>
    <row r="26" spans="1:12" s="7" customFormat="1" ht="49.5" customHeight="1" thickBot="1">
      <c r="A26" s="40">
        <v>699</v>
      </c>
      <c r="B26" s="41" t="s">
        <v>49</v>
      </c>
      <c r="C26" s="13">
        <v>200</v>
      </c>
      <c r="D26" s="13">
        <v>200</v>
      </c>
      <c r="E26" s="12">
        <v>0.1</v>
      </c>
      <c r="F26" s="12">
        <v>0.1</v>
      </c>
      <c r="G26" s="12">
        <v>0</v>
      </c>
      <c r="H26" s="12">
        <v>0</v>
      </c>
      <c r="I26" s="12">
        <v>25.2</v>
      </c>
      <c r="J26" s="12">
        <v>25.2</v>
      </c>
      <c r="K26" s="12">
        <v>96</v>
      </c>
      <c r="L26" s="12">
        <v>96</v>
      </c>
    </row>
    <row r="27" spans="1:12" s="7" customFormat="1" ht="59.25" customHeight="1" thickBot="1">
      <c r="A27" s="40"/>
      <c r="B27" s="41" t="s">
        <v>120</v>
      </c>
      <c r="C27" s="13">
        <v>32.5</v>
      </c>
      <c r="D27" s="13">
        <v>32.5</v>
      </c>
      <c r="E27" s="12">
        <v>2.5025</v>
      </c>
      <c r="F27" s="12">
        <v>2.5025</v>
      </c>
      <c r="G27" s="12">
        <v>0.455</v>
      </c>
      <c r="H27" s="12">
        <v>0.455</v>
      </c>
      <c r="I27" s="12">
        <v>12.2525</v>
      </c>
      <c r="J27" s="12">
        <v>12.2525</v>
      </c>
      <c r="K27" s="12">
        <v>65</v>
      </c>
      <c r="L27" s="12">
        <v>65</v>
      </c>
    </row>
    <row r="28" spans="1:12" s="7" customFormat="1" ht="49.5" customHeight="1" thickBot="1">
      <c r="A28" s="40"/>
      <c r="B28" s="42" t="s">
        <v>11</v>
      </c>
      <c r="C28" s="13"/>
      <c r="D28" s="13"/>
      <c r="E28" s="12">
        <f aca="true" t="shared" si="2" ref="E28:L28">SUM(E23:E27)</f>
        <v>16.616590909090906</v>
      </c>
      <c r="F28" s="12">
        <f t="shared" si="2"/>
        <v>17.006590909090907</v>
      </c>
      <c r="G28" s="12">
        <f t="shared" si="2"/>
        <v>18.318636363636365</v>
      </c>
      <c r="H28" s="12">
        <f t="shared" si="2"/>
        <v>18.903636363636362</v>
      </c>
      <c r="I28" s="12">
        <f t="shared" si="2"/>
        <v>57.89613636363636</v>
      </c>
      <c r="J28" s="12">
        <f t="shared" si="2"/>
        <v>58.88613636363636</v>
      </c>
      <c r="K28" s="12">
        <f t="shared" si="2"/>
        <v>697.584090909091</v>
      </c>
      <c r="L28" s="12">
        <f t="shared" si="2"/>
        <v>733.7490909090909</v>
      </c>
    </row>
    <row r="29" spans="1:12" s="7" customFormat="1" ht="39" customHeight="1" thickBot="1">
      <c r="A29" s="40"/>
      <c r="B29" s="42" t="s">
        <v>26</v>
      </c>
      <c r="C29" s="13"/>
      <c r="D29" s="13"/>
      <c r="E29" s="12">
        <f>E28</f>
        <v>16.616590909090906</v>
      </c>
      <c r="F29" s="12">
        <f aca="true" t="shared" si="3" ref="F29:L29">F28</f>
        <v>17.006590909090907</v>
      </c>
      <c r="G29" s="12">
        <f t="shared" si="3"/>
        <v>18.318636363636365</v>
      </c>
      <c r="H29" s="12">
        <f t="shared" si="3"/>
        <v>18.903636363636362</v>
      </c>
      <c r="I29" s="12">
        <f t="shared" si="3"/>
        <v>57.89613636363636</v>
      </c>
      <c r="J29" s="12">
        <f t="shared" si="3"/>
        <v>58.88613636363636</v>
      </c>
      <c r="K29" s="12">
        <f t="shared" si="3"/>
        <v>697.584090909091</v>
      </c>
      <c r="L29" s="12">
        <f t="shared" si="3"/>
        <v>733.7490909090909</v>
      </c>
    </row>
    <row r="30" spans="1:12" s="7" customFormat="1" ht="27.75">
      <c r="A30" s="36"/>
      <c r="B30" s="37"/>
      <c r="C30" s="38"/>
      <c r="D30" s="38"/>
      <c r="E30" s="20"/>
      <c r="F30" s="20"/>
      <c r="G30" s="20"/>
      <c r="H30" s="20"/>
      <c r="I30" s="20"/>
      <c r="J30" s="20"/>
      <c r="K30" s="20"/>
      <c r="L30" s="20"/>
    </row>
    <row r="31" spans="1:12" s="7" customFormat="1" ht="27.75">
      <c r="A31" s="36"/>
      <c r="B31" s="37"/>
      <c r="C31" s="38"/>
      <c r="D31" s="38"/>
      <c r="E31" s="20"/>
      <c r="F31" s="20"/>
      <c r="G31" s="20"/>
      <c r="H31" s="20"/>
      <c r="I31" s="20"/>
      <c r="J31" s="20"/>
      <c r="K31" s="20"/>
      <c r="L31" s="20"/>
    </row>
    <row r="32" spans="1:12" s="7" customFormat="1" ht="27.75">
      <c r="A32" s="39" t="s">
        <v>67</v>
      </c>
      <c r="B32" s="37"/>
      <c r="C32" s="38"/>
      <c r="D32" s="38"/>
      <c r="E32" s="20"/>
      <c r="F32" s="20"/>
      <c r="G32" s="20"/>
      <c r="H32" s="20"/>
      <c r="I32" s="20"/>
      <c r="J32" s="20"/>
      <c r="K32" s="20"/>
      <c r="L32" s="20"/>
    </row>
    <row r="33" spans="1:12" s="7" customFormat="1" ht="27.75">
      <c r="A33" s="38"/>
      <c r="B33" s="37"/>
      <c r="C33" s="38"/>
      <c r="D33" s="38"/>
      <c r="E33" s="20"/>
      <c r="F33" s="20"/>
      <c r="G33" s="20"/>
      <c r="H33" s="20"/>
      <c r="I33" s="20"/>
      <c r="J33" s="20"/>
      <c r="K33" s="20"/>
      <c r="L33" s="20"/>
    </row>
    <row r="34" spans="1:12" s="7" customFormat="1" ht="27.75">
      <c r="A34" s="39" t="s">
        <v>108</v>
      </c>
      <c r="B34" s="37"/>
      <c r="C34" s="38"/>
      <c r="D34" s="38"/>
      <c r="E34" s="20"/>
      <c r="F34" s="20"/>
      <c r="G34" s="20"/>
      <c r="H34" s="20"/>
      <c r="I34" s="20"/>
      <c r="J34" s="20"/>
      <c r="K34" s="20"/>
      <c r="L34" s="20"/>
    </row>
    <row r="35" spans="1:12" s="7" customFormat="1" ht="19.5" customHeight="1" thickBot="1">
      <c r="A35" s="38"/>
      <c r="B35" s="37"/>
      <c r="C35" s="38"/>
      <c r="D35" s="38"/>
      <c r="E35" s="20"/>
      <c r="F35" s="20"/>
      <c r="G35" s="20"/>
      <c r="H35" s="20"/>
      <c r="I35" s="20"/>
      <c r="J35" s="20"/>
      <c r="K35" s="20"/>
      <c r="L35" s="20"/>
    </row>
    <row r="36" spans="1:12" s="7" customFormat="1" ht="36.75" customHeight="1" thickBot="1">
      <c r="A36" s="103" t="s">
        <v>2</v>
      </c>
      <c r="B36" s="105" t="s">
        <v>3</v>
      </c>
      <c r="C36" s="107" t="s">
        <v>4</v>
      </c>
      <c r="D36" s="108"/>
      <c r="E36" s="101" t="s">
        <v>5</v>
      </c>
      <c r="F36" s="102"/>
      <c r="G36" s="101" t="s">
        <v>6</v>
      </c>
      <c r="H36" s="102"/>
      <c r="I36" s="101" t="s">
        <v>7</v>
      </c>
      <c r="J36" s="102"/>
      <c r="K36" s="101" t="s">
        <v>8</v>
      </c>
      <c r="L36" s="102"/>
    </row>
    <row r="37" spans="1:12" s="7" customFormat="1" ht="83.25" customHeight="1" thickBot="1">
      <c r="A37" s="104"/>
      <c r="B37" s="106"/>
      <c r="C37" s="23" t="s">
        <v>9</v>
      </c>
      <c r="D37" s="23" t="s">
        <v>10</v>
      </c>
      <c r="E37" s="24" t="s">
        <v>9</v>
      </c>
      <c r="F37" s="24" t="s">
        <v>10</v>
      </c>
      <c r="G37" s="24" t="s">
        <v>9</v>
      </c>
      <c r="H37" s="24" t="s">
        <v>10</v>
      </c>
      <c r="I37" s="24" t="s">
        <v>9</v>
      </c>
      <c r="J37" s="24" t="s">
        <v>10</v>
      </c>
      <c r="K37" s="24" t="s">
        <v>9</v>
      </c>
      <c r="L37" s="24" t="s">
        <v>10</v>
      </c>
    </row>
    <row r="38" spans="1:12" s="7" customFormat="1" ht="57" customHeight="1" thickBot="1">
      <c r="A38" s="40">
        <v>43</v>
      </c>
      <c r="B38" s="41" t="s">
        <v>36</v>
      </c>
      <c r="C38" s="13">
        <v>50</v>
      </c>
      <c r="D38" s="13">
        <v>40</v>
      </c>
      <c r="E38" s="12">
        <v>0.7</v>
      </c>
      <c r="F38" s="12">
        <v>0.56</v>
      </c>
      <c r="G38" s="12">
        <v>2.05</v>
      </c>
      <c r="H38" s="12">
        <v>1.64</v>
      </c>
      <c r="I38" s="12">
        <v>1.65</v>
      </c>
      <c r="J38" s="12">
        <v>1.32</v>
      </c>
      <c r="K38" s="12">
        <v>44</v>
      </c>
      <c r="L38" s="12">
        <v>36</v>
      </c>
    </row>
    <row r="39" spans="1:12" s="7" customFormat="1" ht="49.5" customHeight="1" thickBot="1">
      <c r="A39" s="40">
        <v>431</v>
      </c>
      <c r="B39" s="43" t="s">
        <v>51</v>
      </c>
      <c r="C39" s="13" t="s">
        <v>122</v>
      </c>
      <c r="D39" s="13" t="s">
        <v>122</v>
      </c>
      <c r="E39" s="12">
        <v>9</v>
      </c>
      <c r="F39" s="12">
        <v>9</v>
      </c>
      <c r="G39" s="12">
        <v>9.066666666666666</v>
      </c>
      <c r="H39" s="12">
        <v>9.066666666666666</v>
      </c>
      <c r="I39" s="12">
        <v>2.6</v>
      </c>
      <c r="J39" s="12">
        <v>2.6</v>
      </c>
      <c r="K39" s="12">
        <v>130.66666666666666</v>
      </c>
      <c r="L39" s="12">
        <v>130.66666666666666</v>
      </c>
    </row>
    <row r="40" spans="1:12" s="7" customFormat="1" ht="49.5" customHeight="1" thickBot="1">
      <c r="A40" s="40">
        <v>297</v>
      </c>
      <c r="B40" s="41" t="s">
        <v>23</v>
      </c>
      <c r="C40" s="13">
        <v>125</v>
      </c>
      <c r="D40" s="13">
        <v>150</v>
      </c>
      <c r="E40" s="12">
        <v>9.5</v>
      </c>
      <c r="F40" s="12">
        <v>11.4</v>
      </c>
      <c r="G40" s="12">
        <v>9</v>
      </c>
      <c r="H40" s="12">
        <v>10.8</v>
      </c>
      <c r="I40" s="12">
        <v>34.38</v>
      </c>
      <c r="J40" s="12">
        <v>41.256</v>
      </c>
      <c r="K40" s="12">
        <v>296.25</v>
      </c>
      <c r="L40" s="12">
        <v>355.5</v>
      </c>
    </row>
    <row r="41" spans="1:12" s="7" customFormat="1" ht="28.5" thickBot="1">
      <c r="A41" s="40">
        <v>639</v>
      </c>
      <c r="B41" s="41" t="s">
        <v>35</v>
      </c>
      <c r="C41" s="13">
        <v>200</v>
      </c>
      <c r="D41" s="13">
        <v>200</v>
      </c>
      <c r="E41" s="12">
        <v>0.6</v>
      </c>
      <c r="F41" s="12">
        <v>0.6</v>
      </c>
      <c r="G41" s="12">
        <v>0</v>
      </c>
      <c r="H41" s="12">
        <v>0</v>
      </c>
      <c r="I41" s="12">
        <v>31.4</v>
      </c>
      <c r="J41" s="12">
        <v>31.4</v>
      </c>
      <c r="K41" s="12">
        <v>124</v>
      </c>
      <c r="L41" s="12">
        <v>124</v>
      </c>
    </row>
    <row r="42" spans="1:12" s="7" customFormat="1" ht="46.5" customHeight="1" thickBot="1">
      <c r="A42" s="40"/>
      <c r="B42" s="41" t="s">
        <v>120</v>
      </c>
      <c r="C42" s="13">
        <v>32.5</v>
      </c>
      <c r="D42" s="13">
        <v>32.5</v>
      </c>
      <c r="E42" s="12">
        <v>2.5025</v>
      </c>
      <c r="F42" s="12">
        <v>2.5025</v>
      </c>
      <c r="G42" s="12">
        <v>0.455</v>
      </c>
      <c r="H42" s="12">
        <v>0.455</v>
      </c>
      <c r="I42" s="12">
        <v>12.2525</v>
      </c>
      <c r="J42" s="12">
        <v>12.2525</v>
      </c>
      <c r="K42" s="12">
        <v>65</v>
      </c>
      <c r="L42" s="12">
        <v>65</v>
      </c>
    </row>
    <row r="43" spans="1:12" s="7" customFormat="1" ht="49.5" customHeight="1" thickBot="1">
      <c r="A43" s="40"/>
      <c r="B43" s="42" t="s">
        <v>11</v>
      </c>
      <c r="C43" s="13"/>
      <c r="D43" s="13"/>
      <c r="E43" s="12">
        <f aca="true" t="shared" si="4" ref="E43:L43">SUM(E38:E42)</f>
        <v>22.302500000000002</v>
      </c>
      <c r="F43" s="12">
        <f t="shared" si="4"/>
        <v>24.062500000000004</v>
      </c>
      <c r="G43" s="12">
        <f t="shared" si="4"/>
        <v>20.571666666666665</v>
      </c>
      <c r="H43" s="12">
        <f t="shared" si="4"/>
        <v>21.961666666666666</v>
      </c>
      <c r="I43" s="12">
        <f t="shared" si="4"/>
        <v>82.2825</v>
      </c>
      <c r="J43" s="12">
        <f t="shared" si="4"/>
        <v>88.82849999999999</v>
      </c>
      <c r="K43" s="12">
        <f t="shared" si="4"/>
        <v>659.9166666666666</v>
      </c>
      <c r="L43" s="12">
        <f t="shared" si="4"/>
        <v>711.1666666666666</v>
      </c>
    </row>
    <row r="44" spans="1:12" s="7" customFormat="1" ht="40.5" customHeight="1" thickBot="1">
      <c r="A44" s="40"/>
      <c r="B44" s="42" t="s">
        <v>26</v>
      </c>
      <c r="C44" s="13"/>
      <c r="D44" s="13"/>
      <c r="E44" s="12">
        <f>E43</f>
        <v>22.302500000000002</v>
      </c>
      <c r="F44" s="12">
        <f aca="true" t="shared" si="5" ref="F44:L44">F43</f>
        <v>24.062500000000004</v>
      </c>
      <c r="G44" s="12">
        <f t="shared" si="5"/>
        <v>20.571666666666665</v>
      </c>
      <c r="H44" s="12">
        <f t="shared" si="5"/>
        <v>21.961666666666666</v>
      </c>
      <c r="I44" s="12">
        <f t="shared" si="5"/>
        <v>82.2825</v>
      </c>
      <c r="J44" s="12">
        <f t="shared" si="5"/>
        <v>88.82849999999999</v>
      </c>
      <c r="K44" s="12">
        <f t="shared" si="5"/>
        <v>659.9166666666666</v>
      </c>
      <c r="L44" s="12">
        <f t="shared" si="5"/>
        <v>711.1666666666666</v>
      </c>
    </row>
    <row r="45" spans="1:12" s="7" customFormat="1" ht="27.75">
      <c r="A45" s="36"/>
      <c r="B45" s="37"/>
      <c r="C45" s="38"/>
      <c r="D45" s="38"/>
      <c r="E45" s="20"/>
      <c r="F45" s="20"/>
      <c r="G45" s="20"/>
      <c r="H45" s="20"/>
      <c r="I45" s="20"/>
      <c r="J45" s="20"/>
      <c r="K45" s="20"/>
      <c r="L45" s="20"/>
    </row>
    <row r="46" spans="1:12" s="7" customFormat="1" ht="27.75">
      <c r="A46" s="36"/>
      <c r="B46" s="37"/>
      <c r="C46" s="38"/>
      <c r="D46" s="38"/>
      <c r="E46" s="20"/>
      <c r="F46" s="20"/>
      <c r="G46" s="20"/>
      <c r="H46" s="20"/>
      <c r="I46" s="20"/>
      <c r="J46" s="20"/>
      <c r="K46" s="20"/>
      <c r="L46" s="20"/>
    </row>
    <row r="47" spans="1:12" s="7" customFormat="1" ht="27.75">
      <c r="A47" s="39" t="s">
        <v>64</v>
      </c>
      <c r="B47" s="37"/>
      <c r="C47" s="38"/>
      <c r="D47" s="38"/>
      <c r="E47" s="20"/>
      <c r="F47" s="20"/>
      <c r="G47" s="20"/>
      <c r="H47" s="20"/>
      <c r="I47" s="20"/>
      <c r="J47" s="20"/>
      <c r="K47" s="20"/>
      <c r="L47" s="20"/>
    </row>
    <row r="48" spans="1:12" s="7" customFormat="1" ht="27.75">
      <c r="A48" s="38"/>
      <c r="B48" s="37"/>
      <c r="C48" s="38"/>
      <c r="D48" s="38"/>
      <c r="E48" s="20"/>
      <c r="F48" s="20"/>
      <c r="G48" s="20"/>
      <c r="H48" s="20"/>
      <c r="I48" s="20"/>
      <c r="J48" s="20"/>
      <c r="K48" s="20"/>
      <c r="L48" s="20"/>
    </row>
    <row r="49" spans="1:12" s="7" customFormat="1" ht="27.75">
      <c r="A49" s="39" t="s">
        <v>108</v>
      </c>
      <c r="B49" s="37"/>
      <c r="C49" s="38"/>
      <c r="D49" s="38"/>
      <c r="E49" s="20"/>
      <c r="F49" s="20"/>
      <c r="G49" s="20"/>
      <c r="H49" s="20"/>
      <c r="I49" s="20"/>
      <c r="J49" s="20"/>
      <c r="K49" s="20"/>
      <c r="L49" s="20"/>
    </row>
    <row r="50" spans="1:12" s="7" customFormat="1" ht="28.5" thickBot="1">
      <c r="A50" s="38"/>
      <c r="B50" s="37"/>
      <c r="C50" s="38"/>
      <c r="D50" s="38"/>
      <c r="E50" s="20"/>
      <c r="F50" s="20"/>
      <c r="G50" s="20"/>
      <c r="H50" s="20"/>
      <c r="I50" s="20"/>
      <c r="J50" s="20"/>
      <c r="K50" s="20"/>
      <c r="L50" s="20"/>
    </row>
    <row r="51" spans="1:12" s="7" customFormat="1" ht="30.75" customHeight="1" thickBot="1">
      <c r="A51" s="103" t="s">
        <v>2</v>
      </c>
      <c r="B51" s="105" t="s">
        <v>3</v>
      </c>
      <c r="C51" s="107" t="s">
        <v>4</v>
      </c>
      <c r="D51" s="108"/>
      <c r="E51" s="101" t="s">
        <v>5</v>
      </c>
      <c r="F51" s="102"/>
      <c r="G51" s="101" t="s">
        <v>6</v>
      </c>
      <c r="H51" s="102"/>
      <c r="I51" s="101" t="s">
        <v>7</v>
      </c>
      <c r="J51" s="102"/>
      <c r="K51" s="101" t="s">
        <v>8</v>
      </c>
      <c r="L51" s="102"/>
    </row>
    <row r="52" spans="1:12" s="7" customFormat="1" ht="87" customHeight="1" thickBot="1">
      <c r="A52" s="104"/>
      <c r="B52" s="106"/>
      <c r="C52" s="23" t="s">
        <v>9</v>
      </c>
      <c r="D52" s="23" t="s">
        <v>10</v>
      </c>
      <c r="E52" s="24" t="s">
        <v>9</v>
      </c>
      <c r="F52" s="24" t="s">
        <v>10</v>
      </c>
      <c r="G52" s="24" t="s">
        <v>9</v>
      </c>
      <c r="H52" s="24" t="s">
        <v>10</v>
      </c>
      <c r="I52" s="24" t="s">
        <v>9</v>
      </c>
      <c r="J52" s="24" t="s">
        <v>10</v>
      </c>
      <c r="K52" s="24" t="s">
        <v>9</v>
      </c>
      <c r="L52" s="24" t="s">
        <v>10</v>
      </c>
    </row>
    <row r="53" spans="1:12" s="7" customFormat="1" ht="51.75" customHeight="1" thickBot="1">
      <c r="A53" s="40">
        <v>71</v>
      </c>
      <c r="B53" s="43" t="s">
        <v>123</v>
      </c>
      <c r="C53" s="13">
        <v>50</v>
      </c>
      <c r="D53" s="13">
        <v>40</v>
      </c>
      <c r="E53" s="12">
        <v>0.7</v>
      </c>
      <c r="F53" s="12">
        <v>0.56</v>
      </c>
      <c r="G53" s="12">
        <v>5.05</v>
      </c>
      <c r="H53" s="12">
        <v>4.04</v>
      </c>
      <c r="I53" s="12">
        <v>3.4</v>
      </c>
      <c r="J53" s="12">
        <v>2.72</v>
      </c>
      <c r="K53" s="12">
        <v>62</v>
      </c>
      <c r="L53" s="12">
        <v>49.6</v>
      </c>
    </row>
    <row r="54" spans="1:12" s="7" customFormat="1" ht="49.5" customHeight="1" thickBot="1">
      <c r="A54" s="40">
        <v>388</v>
      </c>
      <c r="B54" s="43" t="s">
        <v>53</v>
      </c>
      <c r="C54" s="13">
        <v>60</v>
      </c>
      <c r="D54" s="13">
        <v>60</v>
      </c>
      <c r="E54" s="12">
        <v>8.50909090909091</v>
      </c>
      <c r="F54" s="12">
        <v>8.50909090909091</v>
      </c>
      <c r="G54" s="12">
        <v>5.76</v>
      </c>
      <c r="H54" s="12">
        <v>5.76</v>
      </c>
      <c r="I54" s="12">
        <v>9.949090909090907</v>
      </c>
      <c r="J54" s="12">
        <v>9.949090909090907</v>
      </c>
      <c r="K54" s="14">
        <v>128.72727272727272</v>
      </c>
      <c r="L54" s="14">
        <v>128.72727272727272</v>
      </c>
    </row>
    <row r="55" spans="1:12" s="7" customFormat="1" ht="49.5" customHeight="1" thickBot="1">
      <c r="A55" s="40">
        <v>520</v>
      </c>
      <c r="B55" s="41" t="s">
        <v>24</v>
      </c>
      <c r="C55" s="13">
        <v>125</v>
      </c>
      <c r="D55" s="13">
        <v>150</v>
      </c>
      <c r="E55" s="12">
        <v>4.5</v>
      </c>
      <c r="F55" s="12">
        <v>5.4</v>
      </c>
      <c r="G55" s="12">
        <v>10.75</v>
      </c>
      <c r="H55" s="12">
        <v>12.9</v>
      </c>
      <c r="I55" s="12">
        <v>20.25</v>
      </c>
      <c r="J55" s="12">
        <v>24.3</v>
      </c>
      <c r="K55" s="12">
        <v>157.5</v>
      </c>
      <c r="L55" s="12">
        <v>18.6</v>
      </c>
    </row>
    <row r="56" spans="1:12" s="7" customFormat="1" ht="49.5" customHeight="1" thickBot="1">
      <c r="A56" s="40">
        <v>701</v>
      </c>
      <c r="B56" s="41" t="s">
        <v>54</v>
      </c>
      <c r="C56" s="13">
        <v>200</v>
      </c>
      <c r="D56" s="13">
        <v>200</v>
      </c>
      <c r="E56" s="12">
        <v>0.2</v>
      </c>
      <c r="F56" s="12">
        <v>0.2</v>
      </c>
      <c r="G56" s="12">
        <v>0</v>
      </c>
      <c r="H56" s="12">
        <v>0</v>
      </c>
      <c r="I56" s="12">
        <v>35.8</v>
      </c>
      <c r="J56" s="12">
        <v>35.8</v>
      </c>
      <c r="K56" s="12">
        <v>142</v>
      </c>
      <c r="L56" s="12">
        <v>142</v>
      </c>
    </row>
    <row r="57" spans="1:12" s="7" customFormat="1" ht="28.5" thickBot="1">
      <c r="A57" s="40"/>
      <c r="B57" s="41" t="s">
        <v>120</v>
      </c>
      <c r="C57" s="13">
        <v>32.5</v>
      </c>
      <c r="D57" s="13">
        <v>32.5</v>
      </c>
      <c r="E57" s="12">
        <v>2.5025</v>
      </c>
      <c r="F57" s="12">
        <v>2.5025</v>
      </c>
      <c r="G57" s="12">
        <v>0.455</v>
      </c>
      <c r="H57" s="12">
        <v>0.455</v>
      </c>
      <c r="I57" s="12">
        <v>12.2525</v>
      </c>
      <c r="J57" s="12">
        <v>12.2525</v>
      </c>
      <c r="K57" s="12">
        <v>65</v>
      </c>
      <c r="L57" s="12">
        <v>65</v>
      </c>
    </row>
    <row r="58" spans="1:12" s="7" customFormat="1" ht="49.5" customHeight="1" thickBot="1">
      <c r="A58" s="40"/>
      <c r="B58" s="42" t="s">
        <v>11</v>
      </c>
      <c r="C58" s="13"/>
      <c r="D58" s="13"/>
      <c r="E58" s="12">
        <f aca="true" t="shared" si="6" ref="E58:L58">SUM(E53:E57)</f>
        <v>16.411590909090908</v>
      </c>
      <c r="F58" s="12">
        <f t="shared" si="6"/>
        <v>17.17159090909091</v>
      </c>
      <c r="G58" s="12">
        <f t="shared" si="6"/>
        <v>22.014999999999997</v>
      </c>
      <c r="H58" s="12">
        <f t="shared" si="6"/>
        <v>23.155</v>
      </c>
      <c r="I58" s="12">
        <f t="shared" si="6"/>
        <v>81.6515909090909</v>
      </c>
      <c r="J58" s="12">
        <f t="shared" si="6"/>
        <v>85.0215909090909</v>
      </c>
      <c r="K58" s="12">
        <f t="shared" si="6"/>
        <v>555.2272727272727</v>
      </c>
      <c r="L58" s="12">
        <f t="shared" si="6"/>
        <v>403.9272727272727</v>
      </c>
    </row>
    <row r="59" spans="1:12" s="7" customFormat="1" ht="49.5" customHeight="1" thickBot="1">
      <c r="A59" s="40"/>
      <c r="B59" s="42" t="s">
        <v>26</v>
      </c>
      <c r="C59" s="13"/>
      <c r="D59" s="13"/>
      <c r="E59" s="12">
        <f>E58</f>
        <v>16.411590909090908</v>
      </c>
      <c r="F59" s="12">
        <f aca="true" t="shared" si="7" ref="F59:L59">F58</f>
        <v>17.17159090909091</v>
      </c>
      <c r="G59" s="12">
        <f t="shared" si="7"/>
        <v>22.014999999999997</v>
      </c>
      <c r="H59" s="12">
        <f t="shared" si="7"/>
        <v>23.155</v>
      </c>
      <c r="I59" s="12">
        <f t="shared" si="7"/>
        <v>81.6515909090909</v>
      </c>
      <c r="J59" s="12">
        <f t="shared" si="7"/>
        <v>85.0215909090909</v>
      </c>
      <c r="K59" s="12">
        <f t="shared" si="7"/>
        <v>555.2272727272727</v>
      </c>
      <c r="L59" s="12">
        <f t="shared" si="7"/>
        <v>403.9272727272727</v>
      </c>
    </row>
    <row r="60" spans="1:12" s="7" customFormat="1" ht="49.5" customHeight="1">
      <c r="A60" s="38"/>
      <c r="B60" s="37"/>
      <c r="C60" s="38"/>
      <c r="D60" s="38"/>
      <c r="E60" s="20"/>
      <c r="F60" s="20"/>
      <c r="G60" s="20"/>
      <c r="H60" s="20"/>
      <c r="I60" s="20"/>
      <c r="J60" s="20"/>
      <c r="K60" s="20"/>
      <c r="L60" s="20"/>
    </row>
    <row r="61" spans="1:12" s="7" customFormat="1" ht="49.5" customHeight="1">
      <c r="A61" s="39" t="s">
        <v>70</v>
      </c>
      <c r="B61" s="46"/>
      <c r="C61" s="38"/>
      <c r="D61" s="38"/>
      <c r="E61" s="20"/>
      <c r="F61" s="20"/>
      <c r="G61" s="20"/>
      <c r="H61" s="20"/>
      <c r="I61" s="20"/>
      <c r="J61" s="20"/>
      <c r="K61" s="20"/>
      <c r="L61" s="20"/>
    </row>
    <row r="62" spans="1:12" s="7" customFormat="1" ht="28.5" customHeight="1">
      <c r="A62" s="36"/>
      <c r="B62" s="37"/>
      <c r="C62" s="38"/>
      <c r="D62" s="38"/>
      <c r="E62" s="20"/>
      <c r="F62" s="20"/>
      <c r="G62" s="20"/>
      <c r="H62" s="20"/>
      <c r="I62" s="20"/>
      <c r="J62" s="20"/>
      <c r="K62" s="20"/>
      <c r="L62" s="20"/>
    </row>
    <row r="63" spans="1:12" s="7" customFormat="1" ht="27.75">
      <c r="A63" s="39" t="s">
        <v>108</v>
      </c>
      <c r="B63" s="37"/>
      <c r="C63" s="38"/>
      <c r="D63" s="38"/>
      <c r="E63" s="18"/>
      <c r="F63" s="18"/>
      <c r="G63" s="18"/>
      <c r="H63" s="18"/>
      <c r="I63" s="18"/>
      <c r="J63" s="18"/>
      <c r="K63" s="18"/>
      <c r="L63" s="18"/>
    </row>
    <row r="64" spans="1:12" s="7" customFormat="1" ht="27" customHeight="1" thickBot="1">
      <c r="A64" s="38"/>
      <c r="B64" s="37"/>
      <c r="C64" s="38"/>
      <c r="D64" s="38"/>
      <c r="E64" s="20"/>
      <c r="F64" s="20"/>
      <c r="G64" s="20"/>
      <c r="H64" s="20"/>
      <c r="I64" s="20"/>
      <c r="J64" s="20"/>
      <c r="K64" s="20"/>
      <c r="L64" s="20"/>
    </row>
    <row r="65" spans="1:12" s="7" customFormat="1" ht="36.75" customHeight="1" thickBot="1">
      <c r="A65" s="103" t="s">
        <v>2</v>
      </c>
      <c r="B65" s="105" t="s">
        <v>3</v>
      </c>
      <c r="C65" s="107" t="s">
        <v>4</v>
      </c>
      <c r="D65" s="108"/>
      <c r="E65" s="101" t="s">
        <v>5</v>
      </c>
      <c r="F65" s="102"/>
      <c r="G65" s="101" t="s">
        <v>6</v>
      </c>
      <c r="H65" s="102"/>
      <c r="I65" s="101" t="s">
        <v>7</v>
      </c>
      <c r="J65" s="102"/>
      <c r="K65" s="101" t="s">
        <v>8</v>
      </c>
      <c r="L65" s="102"/>
    </row>
    <row r="66" spans="1:12" s="7" customFormat="1" ht="81" customHeight="1" thickBot="1">
      <c r="A66" s="104"/>
      <c r="B66" s="106"/>
      <c r="C66" s="23" t="s">
        <v>9</v>
      </c>
      <c r="D66" s="23" t="s">
        <v>10</v>
      </c>
      <c r="E66" s="24" t="s">
        <v>9</v>
      </c>
      <c r="F66" s="24" t="s">
        <v>10</v>
      </c>
      <c r="G66" s="24" t="s">
        <v>9</v>
      </c>
      <c r="H66" s="24" t="s">
        <v>10</v>
      </c>
      <c r="I66" s="24" t="s">
        <v>9</v>
      </c>
      <c r="J66" s="24" t="s">
        <v>10</v>
      </c>
      <c r="K66" s="24" t="s">
        <v>9</v>
      </c>
      <c r="L66" s="24" t="s">
        <v>10</v>
      </c>
    </row>
    <row r="67" spans="1:12" s="7" customFormat="1" ht="67.5" customHeight="1" thickBot="1">
      <c r="A67" s="40">
        <v>25</v>
      </c>
      <c r="B67" s="43" t="s">
        <v>124</v>
      </c>
      <c r="C67" s="13">
        <v>50</v>
      </c>
      <c r="D67" s="13">
        <v>40</v>
      </c>
      <c r="E67" s="12">
        <v>0.9</v>
      </c>
      <c r="F67" s="12">
        <v>0.72</v>
      </c>
      <c r="G67" s="12">
        <v>3.95</v>
      </c>
      <c r="H67" s="12">
        <v>3.16</v>
      </c>
      <c r="I67" s="12">
        <v>7.05</v>
      </c>
      <c r="J67" s="12">
        <v>5.64</v>
      </c>
      <c r="K67" s="12">
        <v>69</v>
      </c>
      <c r="L67" s="12">
        <v>55.2</v>
      </c>
    </row>
    <row r="68" spans="1:12" s="7" customFormat="1" ht="49.5" customHeight="1" thickBot="1">
      <c r="A68" s="40">
        <v>433</v>
      </c>
      <c r="B68" s="41" t="s">
        <v>56</v>
      </c>
      <c r="C68" s="13" t="s">
        <v>122</v>
      </c>
      <c r="D68" s="13" t="s">
        <v>122</v>
      </c>
      <c r="E68" s="12">
        <v>11.120000000000001</v>
      </c>
      <c r="F68" s="12">
        <v>11.120000000000001</v>
      </c>
      <c r="G68" s="12">
        <v>5.2</v>
      </c>
      <c r="H68" s="12">
        <v>5.2</v>
      </c>
      <c r="I68" s="12">
        <v>3.2</v>
      </c>
      <c r="J68" s="12">
        <v>3.2</v>
      </c>
      <c r="K68" s="12">
        <v>141.33333333333334</v>
      </c>
      <c r="L68" s="12">
        <v>141.33333333333334</v>
      </c>
    </row>
    <row r="69" spans="1:12" s="7" customFormat="1" ht="49.5" customHeight="1" thickBot="1">
      <c r="A69" s="40">
        <v>511</v>
      </c>
      <c r="B69" s="41" t="s">
        <v>30</v>
      </c>
      <c r="C69" s="13">
        <v>125</v>
      </c>
      <c r="D69" s="13">
        <v>150</v>
      </c>
      <c r="E69" s="12">
        <v>3</v>
      </c>
      <c r="F69" s="12">
        <v>3.6</v>
      </c>
      <c r="G69" s="12">
        <v>7.5</v>
      </c>
      <c r="H69" s="12">
        <v>9</v>
      </c>
      <c r="I69" s="12">
        <v>11.25</v>
      </c>
      <c r="J69" s="12">
        <v>13.5</v>
      </c>
      <c r="K69" s="12">
        <v>251.25</v>
      </c>
      <c r="L69" s="12">
        <v>301.5</v>
      </c>
    </row>
    <row r="70" spans="1:12" s="7" customFormat="1" ht="49.5" customHeight="1" thickBot="1">
      <c r="A70" s="40">
        <v>634</v>
      </c>
      <c r="B70" s="41" t="s">
        <v>74</v>
      </c>
      <c r="C70" s="15">
        <v>200</v>
      </c>
      <c r="D70" s="15">
        <v>200</v>
      </c>
      <c r="E70" s="14">
        <v>0.6</v>
      </c>
      <c r="F70" s="14">
        <v>0.6</v>
      </c>
      <c r="G70" s="14">
        <v>0</v>
      </c>
      <c r="H70" s="14">
        <v>0</v>
      </c>
      <c r="I70" s="14">
        <v>35.4</v>
      </c>
      <c r="J70" s="14">
        <v>35.4</v>
      </c>
      <c r="K70" s="14">
        <v>140</v>
      </c>
      <c r="L70" s="14">
        <v>140</v>
      </c>
    </row>
    <row r="71" spans="1:12" s="7" customFormat="1" ht="28.5" thickBot="1">
      <c r="A71" s="40"/>
      <c r="B71" s="41" t="s">
        <v>120</v>
      </c>
      <c r="C71" s="13">
        <v>32.5</v>
      </c>
      <c r="D71" s="13">
        <v>32.5</v>
      </c>
      <c r="E71" s="12">
        <v>2.5025</v>
      </c>
      <c r="F71" s="12">
        <v>2.5025</v>
      </c>
      <c r="G71" s="12">
        <v>0.455</v>
      </c>
      <c r="H71" s="12">
        <v>0.455</v>
      </c>
      <c r="I71" s="12">
        <v>12.2525</v>
      </c>
      <c r="J71" s="12">
        <v>12.2525</v>
      </c>
      <c r="K71" s="12">
        <v>65</v>
      </c>
      <c r="L71" s="12">
        <v>65</v>
      </c>
    </row>
    <row r="72" spans="1:12" s="7" customFormat="1" ht="49.5" customHeight="1" thickBot="1">
      <c r="A72" s="40"/>
      <c r="B72" s="42" t="s">
        <v>11</v>
      </c>
      <c r="C72" s="13"/>
      <c r="D72" s="13"/>
      <c r="E72" s="12">
        <f aca="true" t="shared" si="8" ref="E72:L72">SUM(E67:E71)</f>
        <v>18.122500000000002</v>
      </c>
      <c r="F72" s="12">
        <f t="shared" si="8"/>
        <v>18.542500000000004</v>
      </c>
      <c r="G72" s="12">
        <f t="shared" si="8"/>
        <v>17.104999999999997</v>
      </c>
      <c r="H72" s="12">
        <f t="shared" si="8"/>
        <v>17.814999999999998</v>
      </c>
      <c r="I72" s="12">
        <f t="shared" si="8"/>
        <v>69.1525</v>
      </c>
      <c r="J72" s="12">
        <f t="shared" si="8"/>
        <v>69.99249999999999</v>
      </c>
      <c r="K72" s="12">
        <f t="shared" si="8"/>
        <v>666.5833333333334</v>
      </c>
      <c r="L72" s="12">
        <f t="shared" si="8"/>
        <v>703.0333333333333</v>
      </c>
    </row>
    <row r="73" spans="1:12" s="7" customFormat="1" ht="49.5" customHeight="1" thickBot="1">
      <c r="A73" s="40"/>
      <c r="B73" s="42" t="s">
        <v>26</v>
      </c>
      <c r="C73" s="13"/>
      <c r="D73" s="13"/>
      <c r="E73" s="12">
        <f>E72</f>
        <v>18.122500000000002</v>
      </c>
      <c r="F73" s="12">
        <f aca="true" t="shared" si="9" ref="F73:L73">F72</f>
        <v>18.542500000000004</v>
      </c>
      <c r="G73" s="12">
        <f t="shared" si="9"/>
        <v>17.104999999999997</v>
      </c>
      <c r="H73" s="12">
        <f t="shared" si="9"/>
        <v>17.814999999999998</v>
      </c>
      <c r="I73" s="12">
        <f t="shared" si="9"/>
        <v>69.1525</v>
      </c>
      <c r="J73" s="12">
        <f t="shared" si="9"/>
        <v>69.99249999999999</v>
      </c>
      <c r="K73" s="12">
        <f t="shared" si="9"/>
        <v>666.5833333333334</v>
      </c>
      <c r="L73" s="12">
        <f t="shared" si="9"/>
        <v>703.0333333333333</v>
      </c>
    </row>
    <row r="74" spans="1:12" s="7" customFormat="1" ht="49.5" customHeight="1">
      <c r="A74" s="38"/>
      <c r="B74" s="37"/>
      <c r="C74" s="38"/>
      <c r="D74" s="38"/>
      <c r="E74" s="20"/>
      <c r="F74" s="20"/>
      <c r="G74" s="20"/>
      <c r="H74" s="20"/>
      <c r="I74" s="20"/>
      <c r="J74" s="20"/>
      <c r="K74" s="20"/>
      <c r="L74" s="20"/>
    </row>
    <row r="75" spans="1:12" s="7" customFormat="1" ht="27.75">
      <c r="A75" s="8" t="s">
        <v>69</v>
      </c>
      <c r="B75" s="37"/>
      <c r="C75" s="38"/>
      <c r="D75" s="38"/>
      <c r="E75" s="20"/>
      <c r="F75" s="20"/>
      <c r="G75" s="20"/>
      <c r="H75" s="20"/>
      <c r="I75" s="20"/>
      <c r="J75" s="20"/>
      <c r="K75" s="21"/>
      <c r="L75" s="21"/>
    </row>
    <row r="76" spans="1:12" s="7" customFormat="1" ht="27.75">
      <c r="A76" s="8"/>
      <c r="B76" s="37"/>
      <c r="C76" s="38"/>
      <c r="D76" s="38"/>
      <c r="E76" s="20"/>
      <c r="F76" s="20"/>
      <c r="G76" s="20"/>
      <c r="H76" s="20"/>
      <c r="I76" s="20"/>
      <c r="J76" s="20"/>
      <c r="K76" s="21"/>
      <c r="L76" s="21"/>
    </row>
    <row r="77" spans="1:12" s="7" customFormat="1" ht="27.75">
      <c r="A77" s="39" t="s">
        <v>108</v>
      </c>
      <c r="B77" s="60"/>
      <c r="C77" s="61"/>
      <c r="D77" s="61"/>
      <c r="E77" s="18"/>
      <c r="F77" s="18"/>
      <c r="G77" s="18"/>
      <c r="H77" s="18"/>
      <c r="I77" s="18"/>
      <c r="J77" s="18"/>
      <c r="K77" s="18"/>
      <c r="L77" s="18"/>
    </row>
    <row r="78" spans="2:12" s="7" customFormat="1" ht="28.5" thickBot="1">
      <c r="B78" s="60"/>
      <c r="C78" s="61"/>
      <c r="D78" s="61"/>
      <c r="E78" s="20"/>
      <c r="F78" s="20"/>
      <c r="G78" s="20"/>
      <c r="H78" s="20"/>
      <c r="I78" s="20"/>
      <c r="J78" s="20"/>
      <c r="K78" s="20"/>
      <c r="L78" s="20"/>
    </row>
    <row r="79" spans="1:12" s="7" customFormat="1" ht="38.25" customHeight="1" thickBot="1">
      <c r="A79" s="109" t="s">
        <v>2</v>
      </c>
      <c r="B79" s="105" t="s">
        <v>3</v>
      </c>
      <c r="C79" s="107" t="s">
        <v>4</v>
      </c>
      <c r="D79" s="108"/>
      <c r="E79" s="101" t="s">
        <v>5</v>
      </c>
      <c r="F79" s="102"/>
      <c r="G79" s="101" t="s">
        <v>6</v>
      </c>
      <c r="H79" s="102"/>
      <c r="I79" s="101" t="s">
        <v>7</v>
      </c>
      <c r="J79" s="102"/>
      <c r="K79" s="101" t="s">
        <v>8</v>
      </c>
      <c r="L79" s="102"/>
    </row>
    <row r="80" spans="1:12" s="7" customFormat="1" ht="54.75" thickBot="1">
      <c r="A80" s="110"/>
      <c r="B80" s="106"/>
      <c r="C80" s="23" t="s">
        <v>9</v>
      </c>
      <c r="D80" s="24" t="s">
        <v>10</v>
      </c>
      <c r="E80" s="24" t="s">
        <v>9</v>
      </c>
      <c r="F80" s="24" t="s">
        <v>10</v>
      </c>
      <c r="G80" s="24" t="s">
        <v>9</v>
      </c>
      <c r="H80" s="24" t="s">
        <v>10</v>
      </c>
      <c r="I80" s="24" t="s">
        <v>9</v>
      </c>
      <c r="J80" s="24" t="s">
        <v>10</v>
      </c>
      <c r="K80" s="24" t="s">
        <v>9</v>
      </c>
      <c r="L80" s="24" t="s">
        <v>10</v>
      </c>
    </row>
    <row r="81" spans="1:12" s="7" customFormat="1" ht="74.25" customHeight="1" thickBot="1">
      <c r="A81" s="40">
        <v>79</v>
      </c>
      <c r="B81" s="43" t="s">
        <v>77</v>
      </c>
      <c r="C81" s="13">
        <v>50</v>
      </c>
      <c r="D81" s="13">
        <v>40</v>
      </c>
      <c r="E81" s="12">
        <v>0.9</v>
      </c>
      <c r="F81" s="12">
        <v>0.72</v>
      </c>
      <c r="G81" s="12">
        <v>2.6</v>
      </c>
      <c r="H81" s="12">
        <v>2.8</v>
      </c>
      <c r="I81" s="12">
        <v>4.3</v>
      </c>
      <c r="J81" s="12">
        <v>3.44</v>
      </c>
      <c r="K81" s="12">
        <v>66</v>
      </c>
      <c r="L81" s="12">
        <v>53</v>
      </c>
    </row>
    <row r="82" spans="1:12" s="7" customFormat="1" ht="49.5" customHeight="1" thickBot="1">
      <c r="A82" s="40">
        <v>298</v>
      </c>
      <c r="B82" s="10" t="s">
        <v>57</v>
      </c>
      <c r="C82" s="13" t="s">
        <v>110</v>
      </c>
      <c r="D82" s="13" t="s">
        <v>110</v>
      </c>
      <c r="E82" s="12">
        <v>11.574545454545452</v>
      </c>
      <c r="F82" s="12">
        <v>11.574545454545452</v>
      </c>
      <c r="G82" s="12">
        <v>7.429090909090909</v>
      </c>
      <c r="H82" s="12">
        <v>7.429090909090909</v>
      </c>
      <c r="I82" s="12">
        <v>16.407272727272726</v>
      </c>
      <c r="J82" s="12">
        <v>16.407272727272726</v>
      </c>
      <c r="K82" s="12">
        <v>178.9090909090909</v>
      </c>
      <c r="L82" s="12">
        <v>178.9090909090909</v>
      </c>
    </row>
    <row r="83" spans="1:12" s="7" customFormat="1" ht="49.5" customHeight="1" thickBot="1">
      <c r="A83" s="40">
        <v>297</v>
      </c>
      <c r="B83" s="41" t="s">
        <v>23</v>
      </c>
      <c r="C83" s="13">
        <v>125</v>
      </c>
      <c r="D83" s="13">
        <v>150</v>
      </c>
      <c r="E83" s="12">
        <v>9.5</v>
      </c>
      <c r="F83" s="12">
        <v>11.4</v>
      </c>
      <c r="G83" s="12">
        <v>9</v>
      </c>
      <c r="H83" s="12">
        <v>10.8</v>
      </c>
      <c r="I83" s="12">
        <v>34.38</v>
      </c>
      <c r="J83" s="12">
        <v>41.256</v>
      </c>
      <c r="K83" s="12">
        <v>296.25</v>
      </c>
      <c r="L83" s="12">
        <v>355.5</v>
      </c>
    </row>
    <row r="84" spans="1:12" s="7" customFormat="1" ht="43.5" customHeight="1" thickBot="1">
      <c r="A84" s="40">
        <v>699</v>
      </c>
      <c r="B84" s="41" t="s">
        <v>49</v>
      </c>
      <c r="C84" s="13">
        <v>200</v>
      </c>
      <c r="D84" s="13">
        <v>200</v>
      </c>
      <c r="E84" s="12">
        <v>0.1</v>
      </c>
      <c r="F84" s="12">
        <v>0.1</v>
      </c>
      <c r="G84" s="12">
        <v>0</v>
      </c>
      <c r="H84" s="12">
        <v>0</v>
      </c>
      <c r="I84" s="12">
        <v>25.2</v>
      </c>
      <c r="J84" s="12">
        <v>25.2</v>
      </c>
      <c r="K84" s="12">
        <v>96</v>
      </c>
      <c r="L84" s="12">
        <v>96</v>
      </c>
    </row>
    <row r="85" spans="1:12" s="7" customFormat="1" ht="30" customHeight="1" thickBot="1">
      <c r="A85" s="9"/>
      <c r="B85" s="10" t="s">
        <v>120</v>
      </c>
      <c r="C85" s="13">
        <v>32.5</v>
      </c>
      <c r="D85" s="13">
        <v>32.5</v>
      </c>
      <c r="E85" s="12">
        <v>2.5025</v>
      </c>
      <c r="F85" s="12">
        <v>2.5025</v>
      </c>
      <c r="G85" s="12">
        <v>0.455</v>
      </c>
      <c r="H85" s="12">
        <v>0.455</v>
      </c>
      <c r="I85" s="12">
        <v>12.2525</v>
      </c>
      <c r="J85" s="12">
        <v>12.2525</v>
      </c>
      <c r="K85" s="12">
        <v>65</v>
      </c>
      <c r="L85" s="12">
        <v>65</v>
      </c>
    </row>
    <row r="86" spans="1:12" s="7" customFormat="1" ht="38.25" customHeight="1" thickBot="1">
      <c r="A86" s="9"/>
      <c r="B86" s="42" t="s">
        <v>11</v>
      </c>
      <c r="C86" s="13"/>
      <c r="D86" s="13"/>
      <c r="E86" s="12">
        <f aca="true" t="shared" si="10" ref="E86:L86">SUM(E81:E85)</f>
        <v>24.577045454545456</v>
      </c>
      <c r="F86" s="12">
        <f t="shared" si="10"/>
        <v>26.297045454545458</v>
      </c>
      <c r="G86" s="12">
        <f t="shared" si="10"/>
        <v>19.48409090909091</v>
      </c>
      <c r="H86" s="12">
        <f t="shared" si="10"/>
        <v>21.48409090909091</v>
      </c>
      <c r="I86" s="12">
        <f t="shared" si="10"/>
        <v>92.53977272727273</v>
      </c>
      <c r="J86" s="12">
        <f t="shared" si="10"/>
        <v>98.55577272727272</v>
      </c>
      <c r="K86" s="12">
        <f t="shared" si="10"/>
        <v>702.1590909090909</v>
      </c>
      <c r="L86" s="12">
        <f t="shared" si="10"/>
        <v>748.4090909090909</v>
      </c>
    </row>
    <row r="87" spans="1:12" s="7" customFormat="1" ht="38.25" customHeight="1" thickBot="1">
      <c r="A87" s="40"/>
      <c r="B87" s="42" t="s">
        <v>26</v>
      </c>
      <c r="C87" s="13"/>
      <c r="D87" s="13"/>
      <c r="E87" s="12">
        <f>E86</f>
        <v>24.577045454545456</v>
      </c>
      <c r="F87" s="12">
        <f aca="true" t="shared" si="11" ref="F87:L87">F86</f>
        <v>26.297045454545458</v>
      </c>
      <c r="G87" s="12">
        <f t="shared" si="11"/>
        <v>19.48409090909091</v>
      </c>
      <c r="H87" s="12">
        <f t="shared" si="11"/>
        <v>21.48409090909091</v>
      </c>
      <c r="I87" s="12">
        <f t="shared" si="11"/>
        <v>92.53977272727273</v>
      </c>
      <c r="J87" s="12">
        <f t="shared" si="11"/>
        <v>98.55577272727272</v>
      </c>
      <c r="K87" s="12">
        <f t="shared" si="11"/>
        <v>702.1590909090909</v>
      </c>
      <c r="L87" s="12">
        <f t="shared" si="11"/>
        <v>748.4090909090909</v>
      </c>
    </row>
    <row r="88" spans="1:12" s="7" customFormat="1" ht="38.25" customHeight="1">
      <c r="A88" s="38"/>
      <c r="B88" s="37"/>
      <c r="C88" s="38"/>
      <c r="D88" s="38"/>
      <c r="E88" s="20"/>
      <c r="F88" s="20"/>
      <c r="G88" s="20"/>
      <c r="H88" s="20"/>
      <c r="I88" s="20"/>
      <c r="J88" s="20"/>
      <c r="K88" s="20"/>
      <c r="L88" s="20"/>
    </row>
    <row r="89" spans="1:12" s="7" customFormat="1" ht="38.25" customHeight="1">
      <c r="A89" s="38"/>
      <c r="B89" s="37"/>
      <c r="C89" s="38"/>
      <c r="D89" s="38"/>
      <c r="E89" s="20"/>
      <c r="F89" s="20"/>
      <c r="G89" s="20"/>
      <c r="H89" s="20"/>
      <c r="I89" s="20"/>
      <c r="J89" s="20"/>
      <c r="K89" s="20"/>
      <c r="L89" s="20"/>
    </row>
    <row r="90" spans="1:12" s="7" customFormat="1" ht="27.75">
      <c r="A90" s="39" t="s">
        <v>29</v>
      </c>
      <c r="B90" s="46"/>
      <c r="C90" s="38"/>
      <c r="D90" s="38"/>
      <c r="E90" s="20"/>
      <c r="F90" s="20"/>
      <c r="G90" s="20"/>
      <c r="H90" s="20"/>
      <c r="I90" s="20"/>
      <c r="J90" s="20"/>
      <c r="K90" s="20"/>
      <c r="L90" s="20"/>
    </row>
    <row r="91" spans="1:12" s="7" customFormat="1" ht="27.75">
      <c r="A91" s="36"/>
      <c r="B91" s="37"/>
      <c r="C91" s="38"/>
      <c r="D91" s="38"/>
      <c r="E91" s="20"/>
      <c r="F91" s="20"/>
      <c r="G91" s="20"/>
      <c r="H91" s="20"/>
      <c r="I91" s="20"/>
      <c r="J91" s="20"/>
      <c r="K91" s="20"/>
      <c r="L91" s="20"/>
    </row>
    <row r="92" spans="1:12" s="7" customFormat="1" ht="39.75" customHeight="1">
      <c r="A92" s="39" t="s">
        <v>101</v>
      </c>
      <c r="B92" s="37"/>
      <c r="C92" s="38"/>
      <c r="D92" s="38"/>
      <c r="E92" s="20"/>
      <c r="F92" s="20"/>
      <c r="G92" s="20"/>
      <c r="H92" s="20"/>
      <c r="I92" s="20"/>
      <c r="J92" s="20"/>
      <c r="K92" s="20"/>
      <c r="L92" s="20"/>
    </row>
    <row r="93" spans="1:12" s="7" customFormat="1" ht="27.75">
      <c r="A93" s="36"/>
      <c r="B93" s="37"/>
      <c r="C93" s="38"/>
      <c r="D93" s="38"/>
      <c r="E93" s="20"/>
      <c r="F93" s="20"/>
      <c r="G93" s="20"/>
      <c r="H93" s="20"/>
      <c r="I93" s="20"/>
      <c r="J93" s="20"/>
      <c r="K93" s="20"/>
      <c r="L93" s="20"/>
    </row>
    <row r="94" spans="1:12" s="7" customFormat="1" ht="27.75">
      <c r="A94" s="39" t="s">
        <v>108</v>
      </c>
      <c r="B94" s="37"/>
      <c r="C94" s="38"/>
      <c r="D94" s="38"/>
      <c r="E94" s="20"/>
      <c r="F94" s="20"/>
      <c r="G94" s="20"/>
      <c r="H94" s="20"/>
      <c r="I94" s="20"/>
      <c r="J94" s="20"/>
      <c r="K94" s="20"/>
      <c r="L94" s="20"/>
    </row>
    <row r="95" spans="1:12" s="7" customFormat="1" ht="28.5" thickBot="1">
      <c r="A95" s="38"/>
      <c r="B95" s="37"/>
      <c r="C95" s="38"/>
      <c r="D95" s="38"/>
      <c r="E95" s="20"/>
      <c r="F95" s="20"/>
      <c r="G95" s="20"/>
      <c r="H95" s="20"/>
      <c r="I95" s="20"/>
      <c r="J95" s="20"/>
      <c r="K95" s="20"/>
      <c r="L95" s="20"/>
    </row>
    <row r="96" spans="1:12" s="7" customFormat="1" ht="36.75" customHeight="1" thickBot="1">
      <c r="A96" s="103" t="s">
        <v>2</v>
      </c>
      <c r="B96" s="105" t="s">
        <v>3</v>
      </c>
      <c r="C96" s="107" t="s">
        <v>4</v>
      </c>
      <c r="D96" s="108"/>
      <c r="E96" s="101" t="s">
        <v>5</v>
      </c>
      <c r="F96" s="102"/>
      <c r="G96" s="101" t="s">
        <v>6</v>
      </c>
      <c r="H96" s="102"/>
      <c r="I96" s="101" t="s">
        <v>7</v>
      </c>
      <c r="J96" s="102"/>
      <c r="K96" s="101" t="s">
        <v>8</v>
      </c>
      <c r="L96" s="102"/>
    </row>
    <row r="97" spans="1:12" s="7" customFormat="1" ht="84.75" customHeight="1" thickBot="1">
      <c r="A97" s="104"/>
      <c r="B97" s="106"/>
      <c r="C97" s="23" t="s">
        <v>9</v>
      </c>
      <c r="D97" s="23" t="s">
        <v>10</v>
      </c>
      <c r="E97" s="24" t="s">
        <v>9</v>
      </c>
      <c r="F97" s="24" t="s">
        <v>10</v>
      </c>
      <c r="G97" s="24" t="s">
        <v>9</v>
      </c>
      <c r="H97" s="24" t="s">
        <v>10</v>
      </c>
      <c r="I97" s="24" t="s">
        <v>9</v>
      </c>
      <c r="J97" s="24" t="s">
        <v>10</v>
      </c>
      <c r="K97" s="24" t="s">
        <v>9</v>
      </c>
      <c r="L97" s="24" t="s">
        <v>10</v>
      </c>
    </row>
    <row r="98" spans="1:12" s="7" customFormat="1" ht="56.25" thickBot="1">
      <c r="A98" s="40">
        <v>405</v>
      </c>
      <c r="B98" s="43" t="s">
        <v>103</v>
      </c>
      <c r="C98" s="13">
        <v>50</v>
      </c>
      <c r="D98" s="13">
        <v>40</v>
      </c>
      <c r="E98" s="12">
        <v>0.7</v>
      </c>
      <c r="F98" s="12">
        <v>0.56</v>
      </c>
      <c r="G98" s="12">
        <v>2.55</v>
      </c>
      <c r="H98" s="12">
        <v>2.04</v>
      </c>
      <c r="I98" s="12">
        <v>4.8</v>
      </c>
      <c r="J98" s="12">
        <v>3.84</v>
      </c>
      <c r="K98" s="12">
        <v>73</v>
      </c>
      <c r="L98" s="12">
        <v>58.4</v>
      </c>
    </row>
    <row r="99" spans="1:12" s="7" customFormat="1" ht="49.5" customHeight="1" thickBot="1">
      <c r="A99" s="40">
        <v>499</v>
      </c>
      <c r="B99" s="41" t="s">
        <v>104</v>
      </c>
      <c r="C99" s="13">
        <v>60</v>
      </c>
      <c r="D99" s="13">
        <v>60</v>
      </c>
      <c r="E99" s="12">
        <v>19.243636363636366</v>
      </c>
      <c r="F99" s="12">
        <v>19.243636363636366</v>
      </c>
      <c r="G99" s="12">
        <v>10.93090909090909</v>
      </c>
      <c r="H99" s="12">
        <v>10.93090909090909</v>
      </c>
      <c r="I99" s="12">
        <v>4.516363636363636</v>
      </c>
      <c r="J99" s="12">
        <v>4.516363636363636</v>
      </c>
      <c r="K99" s="12">
        <v>226.56000000000003</v>
      </c>
      <c r="L99" s="12">
        <v>226.55454545454543</v>
      </c>
    </row>
    <row r="100" spans="1:12" s="7" customFormat="1" ht="49.5" customHeight="1" thickBot="1">
      <c r="A100" s="40">
        <v>332</v>
      </c>
      <c r="B100" s="41" t="s">
        <v>27</v>
      </c>
      <c r="C100" s="13">
        <v>125</v>
      </c>
      <c r="D100" s="13">
        <v>150</v>
      </c>
      <c r="E100" s="12">
        <v>7.88</v>
      </c>
      <c r="F100" s="12">
        <v>9.456</v>
      </c>
      <c r="G100" s="12">
        <v>9.75</v>
      </c>
      <c r="H100" s="12">
        <v>11.7</v>
      </c>
      <c r="I100" s="12">
        <v>35.5</v>
      </c>
      <c r="J100" s="12">
        <v>42.6</v>
      </c>
      <c r="K100" s="12">
        <v>246</v>
      </c>
      <c r="L100" s="12">
        <v>295.2</v>
      </c>
    </row>
    <row r="101" spans="1:12" s="7" customFormat="1" ht="49.5" customHeight="1" thickBot="1">
      <c r="A101" s="40">
        <v>638</v>
      </c>
      <c r="B101" s="41" t="s">
        <v>22</v>
      </c>
      <c r="C101" s="13">
        <v>200</v>
      </c>
      <c r="D101" s="13">
        <v>200</v>
      </c>
      <c r="E101" s="12">
        <v>0.6</v>
      </c>
      <c r="F101" s="12">
        <v>0.6</v>
      </c>
      <c r="G101" s="12">
        <v>0</v>
      </c>
      <c r="H101" s="12">
        <v>0</v>
      </c>
      <c r="I101" s="12">
        <v>31.4</v>
      </c>
      <c r="J101" s="12">
        <v>31.4</v>
      </c>
      <c r="K101" s="12">
        <v>124</v>
      </c>
      <c r="L101" s="12">
        <v>124</v>
      </c>
    </row>
    <row r="102" spans="1:12" s="7" customFormat="1" ht="28.5" thickBot="1">
      <c r="A102" s="40"/>
      <c r="B102" s="41" t="s">
        <v>120</v>
      </c>
      <c r="C102" s="13">
        <v>32.5</v>
      </c>
      <c r="D102" s="13">
        <v>32.5</v>
      </c>
      <c r="E102" s="12">
        <v>2.5025</v>
      </c>
      <c r="F102" s="12">
        <v>2.5025</v>
      </c>
      <c r="G102" s="12">
        <v>0.455</v>
      </c>
      <c r="H102" s="12">
        <v>0.455</v>
      </c>
      <c r="I102" s="12">
        <v>12.2525</v>
      </c>
      <c r="J102" s="12">
        <v>12.2525</v>
      </c>
      <c r="K102" s="12">
        <v>65</v>
      </c>
      <c r="L102" s="12">
        <v>65</v>
      </c>
    </row>
    <row r="103" spans="1:12" s="7" customFormat="1" ht="49.5" customHeight="1" thickBot="1">
      <c r="A103" s="40"/>
      <c r="B103" s="42" t="s">
        <v>11</v>
      </c>
      <c r="C103" s="13"/>
      <c r="D103" s="13"/>
      <c r="E103" s="12">
        <f aca="true" t="shared" si="12" ref="E103:L103">SUM(E98:E102)</f>
        <v>30.926136363636367</v>
      </c>
      <c r="F103" s="12">
        <f t="shared" si="12"/>
        <v>32.36213636363637</v>
      </c>
      <c r="G103" s="12">
        <f t="shared" si="12"/>
        <v>23.68590909090909</v>
      </c>
      <c r="H103" s="12">
        <f t="shared" si="12"/>
        <v>25.125909090909087</v>
      </c>
      <c r="I103" s="12">
        <f t="shared" si="12"/>
        <v>88.46886363636364</v>
      </c>
      <c r="J103" s="12">
        <f t="shared" si="12"/>
        <v>94.60886363636362</v>
      </c>
      <c r="K103" s="12">
        <f t="shared" si="12"/>
        <v>734.5600000000001</v>
      </c>
      <c r="L103" s="12">
        <f t="shared" si="12"/>
        <v>769.1545454545454</v>
      </c>
    </row>
    <row r="104" spans="1:12" s="7" customFormat="1" ht="49.5" customHeight="1" thickBot="1">
      <c r="A104" s="40"/>
      <c r="B104" s="42" t="s">
        <v>26</v>
      </c>
      <c r="C104" s="13"/>
      <c r="D104" s="13"/>
      <c r="E104" s="12">
        <f>E103</f>
        <v>30.926136363636367</v>
      </c>
      <c r="F104" s="12">
        <f aca="true" t="shared" si="13" ref="F104:L104">F103</f>
        <v>32.36213636363637</v>
      </c>
      <c r="G104" s="12">
        <f t="shared" si="13"/>
        <v>23.68590909090909</v>
      </c>
      <c r="H104" s="12">
        <f t="shared" si="13"/>
        <v>25.125909090909087</v>
      </c>
      <c r="I104" s="12">
        <f t="shared" si="13"/>
        <v>88.46886363636364</v>
      </c>
      <c r="J104" s="12">
        <f t="shared" si="13"/>
        <v>94.60886363636362</v>
      </c>
      <c r="K104" s="12">
        <f t="shared" si="13"/>
        <v>734.5600000000001</v>
      </c>
      <c r="L104" s="12">
        <f t="shared" si="13"/>
        <v>769.1545454545454</v>
      </c>
    </row>
    <row r="105" spans="1:12" s="7" customFormat="1" ht="49.5" customHeight="1">
      <c r="A105" s="44"/>
      <c r="B105" s="45"/>
      <c r="C105" s="44"/>
      <c r="D105" s="44"/>
      <c r="E105" s="18"/>
      <c r="F105" s="18"/>
      <c r="G105" s="18"/>
      <c r="H105" s="18"/>
      <c r="I105" s="18"/>
      <c r="J105" s="18"/>
      <c r="K105" s="18"/>
      <c r="L105" s="18"/>
    </row>
    <row r="106" spans="1:12" s="7" customFormat="1" ht="49.5" customHeight="1">
      <c r="A106" s="39" t="s">
        <v>66</v>
      </c>
      <c r="B106" s="37"/>
      <c r="C106" s="38"/>
      <c r="D106" s="38"/>
      <c r="E106" s="20"/>
      <c r="F106" s="20"/>
      <c r="G106" s="20"/>
      <c r="H106" s="20"/>
      <c r="I106" s="20"/>
      <c r="J106" s="20"/>
      <c r="K106" s="20"/>
      <c r="L106" s="20"/>
    </row>
    <row r="107" spans="1:12" s="7" customFormat="1" ht="27.75">
      <c r="A107" s="38"/>
      <c r="B107" s="37"/>
      <c r="C107" s="38"/>
      <c r="D107" s="38"/>
      <c r="E107" s="20"/>
      <c r="F107" s="20"/>
      <c r="G107" s="20"/>
      <c r="H107" s="20"/>
      <c r="I107" s="20"/>
      <c r="J107" s="20"/>
      <c r="K107" s="20"/>
      <c r="L107" s="20"/>
    </row>
    <row r="108" spans="1:12" s="7" customFormat="1" ht="27.75">
      <c r="A108" s="39" t="s">
        <v>108</v>
      </c>
      <c r="B108" s="37"/>
      <c r="C108" s="38"/>
      <c r="D108" s="38"/>
      <c r="E108" s="20"/>
      <c r="F108" s="20"/>
      <c r="G108" s="20"/>
      <c r="H108" s="20"/>
      <c r="I108" s="20"/>
      <c r="J108" s="20"/>
      <c r="K108" s="20"/>
      <c r="L108" s="20"/>
    </row>
    <row r="109" spans="1:12" s="7" customFormat="1" ht="28.5" thickBot="1">
      <c r="A109" s="38"/>
      <c r="B109" s="37"/>
      <c r="C109" s="38"/>
      <c r="D109" s="38"/>
      <c r="E109" s="20"/>
      <c r="F109" s="20"/>
      <c r="G109" s="20"/>
      <c r="H109" s="20"/>
      <c r="I109" s="20"/>
      <c r="J109" s="20"/>
      <c r="K109" s="20"/>
      <c r="L109" s="20"/>
    </row>
    <row r="110" spans="1:12" s="7" customFormat="1" ht="36.75" customHeight="1" thickBot="1">
      <c r="A110" s="103" t="s">
        <v>2</v>
      </c>
      <c r="B110" s="105" t="s">
        <v>3</v>
      </c>
      <c r="C110" s="107" t="s">
        <v>4</v>
      </c>
      <c r="D110" s="108"/>
      <c r="E110" s="101" t="s">
        <v>5</v>
      </c>
      <c r="F110" s="102"/>
      <c r="G110" s="101" t="s">
        <v>6</v>
      </c>
      <c r="H110" s="102"/>
      <c r="I110" s="101" t="s">
        <v>7</v>
      </c>
      <c r="J110" s="102"/>
      <c r="K110" s="101" t="s">
        <v>8</v>
      </c>
      <c r="L110" s="102"/>
    </row>
    <row r="111" spans="1:12" s="7" customFormat="1" ht="90.75" customHeight="1" thickBot="1">
      <c r="A111" s="104"/>
      <c r="B111" s="106"/>
      <c r="C111" s="23" t="s">
        <v>9</v>
      </c>
      <c r="D111" s="23" t="s">
        <v>10</v>
      </c>
      <c r="E111" s="24" t="s">
        <v>9</v>
      </c>
      <c r="F111" s="24" t="s">
        <v>10</v>
      </c>
      <c r="G111" s="24" t="s">
        <v>9</v>
      </c>
      <c r="H111" s="24" t="s">
        <v>10</v>
      </c>
      <c r="I111" s="24" t="s">
        <v>9</v>
      </c>
      <c r="J111" s="24" t="s">
        <v>10</v>
      </c>
      <c r="K111" s="24" t="s">
        <v>9</v>
      </c>
      <c r="L111" s="24" t="s">
        <v>10</v>
      </c>
    </row>
    <row r="112" spans="1:12" s="7" customFormat="1" ht="66" customHeight="1" thickBot="1">
      <c r="A112" s="40">
        <v>78</v>
      </c>
      <c r="B112" s="41" t="s">
        <v>44</v>
      </c>
      <c r="C112" s="13">
        <v>50</v>
      </c>
      <c r="D112" s="13">
        <v>40</v>
      </c>
      <c r="E112" s="12">
        <v>1.2</v>
      </c>
      <c r="F112" s="12">
        <v>0.96</v>
      </c>
      <c r="G112" s="12">
        <v>3.8</v>
      </c>
      <c r="H112" s="12">
        <v>3.04</v>
      </c>
      <c r="I112" s="12">
        <v>6.5</v>
      </c>
      <c r="J112" s="12">
        <v>5.2</v>
      </c>
      <c r="K112" s="12">
        <v>66</v>
      </c>
      <c r="L112" s="12">
        <v>53</v>
      </c>
    </row>
    <row r="113" spans="1:12" s="7" customFormat="1" ht="45" customHeight="1" thickBot="1">
      <c r="A113" s="40">
        <v>388</v>
      </c>
      <c r="B113" s="43" t="s">
        <v>81</v>
      </c>
      <c r="C113" s="13">
        <v>60</v>
      </c>
      <c r="D113" s="13">
        <v>60</v>
      </c>
      <c r="E113" s="12">
        <v>8.50909090909091</v>
      </c>
      <c r="F113" s="12">
        <v>8.50909090909091</v>
      </c>
      <c r="G113" s="12">
        <v>5.76</v>
      </c>
      <c r="H113" s="12">
        <v>5.76</v>
      </c>
      <c r="I113" s="12">
        <v>9.949090909090907</v>
      </c>
      <c r="J113" s="12">
        <v>9.949090909090907</v>
      </c>
      <c r="K113" s="14">
        <v>128.72727272727272</v>
      </c>
      <c r="L113" s="14">
        <v>128.72727272727272</v>
      </c>
    </row>
    <row r="114" spans="1:12" s="7" customFormat="1" ht="49.5" customHeight="1" thickBot="1">
      <c r="A114" s="40">
        <v>520</v>
      </c>
      <c r="B114" s="41" t="s">
        <v>24</v>
      </c>
      <c r="C114" s="13">
        <v>125</v>
      </c>
      <c r="D114" s="13">
        <v>150</v>
      </c>
      <c r="E114" s="12">
        <v>4.55</v>
      </c>
      <c r="F114" s="12">
        <v>5.4</v>
      </c>
      <c r="G114" s="12">
        <v>10.75</v>
      </c>
      <c r="H114" s="12">
        <v>12.9</v>
      </c>
      <c r="I114" s="12">
        <v>20.25</v>
      </c>
      <c r="J114" s="12">
        <v>24.3</v>
      </c>
      <c r="K114" s="12">
        <v>157.5</v>
      </c>
      <c r="L114" s="12">
        <v>189</v>
      </c>
    </row>
    <row r="115" spans="1:12" s="7" customFormat="1" ht="49.5" customHeight="1" thickBot="1">
      <c r="A115" s="40">
        <v>705</v>
      </c>
      <c r="B115" s="41" t="s">
        <v>28</v>
      </c>
      <c r="C115" s="13">
        <v>200</v>
      </c>
      <c r="D115" s="13">
        <v>200</v>
      </c>
      <c r="E115" s="12">
        <v>0.4</v>
      </c>
      <c r="F115" s="12">
        <v>0.4</v>
      </c>
      <c r="G115" s="12">
        <v>0</v>
      </c>
      <c r="H115" s="12">
        <v>0</v>
      </c>
      <c r="I115" s="12">
        <v>23.6</v>
      </c>
      <c r="J115" s="12">
        <v>23.6</v>
      </c>
      <c r="K115" s="12">
        <v>94</v>
      </c>
      <c r="L115" s="12">
        <v>94</v>
      </c>
    </row>
    <row r="116" spans="1:12" s="7" customFormat="1" ht="28.5" thickBot="1">
      <c r="A116" s="40"/>
      <c r="B116" s="41" t="s">
        <v>120</v>
      </c>
      <c r="C116" s="13">
        <v>32.5</v>
      </c>
      <c r="D116" s="13">
        <v>32.5</v>
      </c>
      <c r="E116" s="12">
        <v>2.5025</v>
      </c>
      <c r="F116" s="12">
        <v>2.5025</v>
      </c>
      <c r="G116" s="12">
        <v>0.455</v>
      </c>
      <c r="H116" s="12">
        <v>0.455</v>
      </c>
      <c r="I116" s="12">
        <v>12.2525</v>
      </c>
      <c r="J116" s="12">
        <v>12.2525</v>
      </c>
      <c r="K116" s="12">
        <v>65</v>
      </c>
      <c r="L116" s="12">
        <v>65</v>
      </c>
    </row>
    <row r="117" spans="1:12" s="7" customFormat="1" ht="49.5" customHeight="1" thickBot="1">
      <c r="A117" s="40"/>
      <c r="B117" s="42" t="s">
        <v>11</v>
      </c>
      <c r="C117" s="13"/>
      <c r="D117" s="13"/>
      <c r="E117" s="12">
        <f aca="true" t="shared" si="14" ref="E117:L117">SUM(E112:E116)</f>
        <v>17.161590909090908</v>
      </c>
      <c r="F117" s="12">
        <f t="shared" si="14"/>
        <v>17.77159090909091</v>
      </c>
      <c r="G117" s="12">
        <f t="shared" si="14"/>
        <v>20.764999999999997</v>
      </c>
      <c r="H117" s="12">
        <f t="shared" si="14"/>
        <v>22.155</v>
      </c>
      <c r="I117" s="12">
        <f t="shared" si="14"/>
        <v>72.5515909090909</v>
      </c>
      <c r="J117" s="12">
        <f t="shared" si="14"/>
        <v>75.30159090909092</v>
      </c>
      <c r="K117" s="12">
        <f t="shared" si="14"/>
        <v>511.22727272727275</v>
      </c>
      <c r="L117" s="12">
        <f t="shared" si="14"/>
        <v>529.7272727272727</v>
      </c>
    </row>
    <row r="118" spans="1:12" s="7" customFormat="1" ht="49.5" customHeight="1" thickBot="1">
      <c r="A118" s="40"/>
      <c r="B118" s="42" t="s">
        <v>26</v>
      </c>
      <c r="C118" s="13"/>
      <c r="D118" s="13"/>
      <c r="E118" s="12">
        <f>E117</f>
        <v>17.161590909090908</v>
      </c>
      <c r="F118" s="12">
        <f aca="true" t="shared" si="15" ref="F118:L118">F117</f>
        <v>17.77159090909091</v>
      </c>
      <c r="G118" s="12">
        <f t="shared" si="15"/>
        <v>20.764999999999997</v>
      </c>
      <c r="H118" s="12">
        <f t="shared" si="15"/>
        <v>22.155</v>
      </c>
      <c r="I118" s="12">
        <f t="shared" si="15"/>
        <v>72.5515909090909</v>
      </c>
      <c r="J118" s="12">
        <f t="shared" si="15"/>
        <v>75.30159090909092</v>
      </c>
      <c r="K118" s="12">
        <f t="shared" si="15"/>
        <v>511.22727272727275</v>
      </c>
      <c r="L118" s="12">
        <f t="shared" si="15"/>
        <v>529.7272727272727</v>
      </c>
    </row>
    <row r="119" spans="1:12" s="7" customFormat="1" ht="49.5" customHeight="1">
      <c r="A119" s="38"/>
      <c r="B119" s="37"/>
      <c r="C119" s="38"/>
      <c r="D119" s="38"/>
      <c r="E119" s="20"/>
      <c r="F119" s="20"/>
      <c r="G119" s="20"/>
      <c r="H119" s="20"/>
      <c r="I119" s="20"/>
      <c r="J119" s="20"/>
      <c r="K119" s="20"/>
      <c r="L119" s="20"/>
    </row>
    <row r="120" spans="1:12" s="7" customFormat="1" ht="27.75">
      <c r="A120" s="39" t="s">
        <v>63</v>
      </c>
      <c r="B120" s="37"/>
      <c r="C120" s="38"/>
      <c r="D120" s="38"/>
      <c r="E120" s="20"/>
      <c r="F120" s="20"/>
      <c r="G120" s="20"/>
      <c r="H120" s="20"/>
      <c r="I120" s="20"/>
      <c r="J120" s="20"/>
      <c r="K120" s="20"/>
      <c r="L120" s="20"/>
    </row>
    <row r="121" spans="1:12" s="7" customFormat="1" ht="27.75">
      <c r="A121" s="38"/>
      <c r="B121" s="37"/>
      <c r="C121" s="38"/>
      <c r="D121" s="38"/>
      <c r="E121" s="20"/>
      <c r="F121" s="20"/>
      <c r="G121" s="20"/>
      <c r="H121" s="20"/>
      <c r="I121" s="20"/>
      <c r="J121" s="20"/>
      <c r="K121" s="20"/>
      <c r="L121" s="20"/>
    </row>
    <row r="122" spans="1:12" s="7" customFormat="1" ht="27.75">
      <c r="A122" s="39" t="s">
        <v>108</v>
      </c>
      <c r="B122" s="37"/>
      <c r="C122" s="38"/>
      <c r="D122" s="38"/>
      <c r="E122" s="20"/>
      <c r="F122" s="20"/>
      <c r="G122" s="20"/>
      <c r="H122" s="20"/>
      <c r="I122" s="20"/>
      <c r="J122" s="20"/>
      <c r="K122" s="20"/>
      <c r="L122" s="20"/>
    </row>
    <row r="123" spans="1:12" s="7" customFormat="1" ht="28.5" thickBot="1">
      <c r="A123" s="38"/>
      <c r="B123" s="37"/>
      <c r="C123" s="38"/>
      <c r="D123" s="38"/>
      <c r="E123" s="20"/>
      <c r="F123" s="20"/>
      <c r="G123" s="20"/>
      <c r="H123" s="20"/>
      <c r="I123" s="20"/>
      <c r="J123" s="20"/>
      <c r="K123" s="20"/>
      <c r="L123" s="20"/>
    </row>
    <row r="124" spans="1:12" s="7" customFormat="1" ht="38.25" customHeight="1" thickBot="1">
      <c r="A124" s="103" t="s">
        <v>2</v>
      </c>
      <c r="B124" s="105" t="s">
        <v>3</v>
      </c>
      <c r="C124" s="107" t="s">
        <v>4</v>
      </c>
      <c r="D124" s="108"/>
      <c r="E124" s="101" t="s">
        <v>5</v>
      </c>
      <c r="F124" s="102"/>
      <c r="G124" s="101" t="s">
        <v>6</v>
      </c>
      <c r="H124" s="102"/>
      <c r="I124" s="101" t="s">
        <v>7</v>
      </c>
      <c r="J124" s="102"/>
      <c r="K124" s="101" t="s">
        <v>8</v>
      </c>
      <c r="L124" s="102"/>
    </row>
    <row r="125" spans="1:12" s="7" customFormat="1" ht="85.5" customHeight="1" thickBot="1">
      <c r="A125" s="104"/>
      <c r="B125" s="106"/>
      <c r="C125" s="23" t="s">
        <v>9</v>
      </c>
      <c r="D125" s="23" t="s">
        <v>10</v>
      </c>
      <c r="E125" s="24" t="s">
        <v>9</v>
      </c>
      <c r="F125" s="24" t="s">
        <v>10</v>
      </c>
      <c r="G125" s="24" t="s">
        <v>9</v>
      </c>
      <c r="H125" s="24" t="s">
        <v>10</v>
      </c>
      <c r="I125" s="24" t="s">
        <v>9</v>
      </c>
      <c r="J125" s="24" t="s">
        <v>10</v>
      </c>
      <c r="K125" s="24" t="s">
        <v>9</v>
      </c>
      <c r="L125" s="24" t="s">
        <v>10</v>
      </c>
    </row>
    <row r="126" spans="1:12" s="7" customFormat="1" ht="55.5" customHeight="1" thickBot="1">
      <c r="A126" s="40">
        <v>32</v>
      </c>
      <c r="B126" s="43" t="s">
        <v>125</v>
      </c>
      <c r="C126" s="13">
        <v>50</v>
      </c>
      <c r="D126" s="13">
        <v>40</v>
      </c>
      <c r="E126" s="12">
        <v>0.93</v>
      </c>
      <c r="F126" s="12">
        <v>0.74</v>
      </c>
      <c r="G126" s="12">
        <v>2.57</v>
      </c>
      <c r="H126" s="12">
        <v>2.05</v>
      </c>
      <c r="I126" s="12">
        <v>4.13</v>
      </c>
      <c r="J126" s="12">
        <v>3.3</v>
      </c>
      <c r="K126" s="12">
        <v>43.5</v>
      </c>
      <c r="L126" s="12">
        <v>34.8</v>
      </c>
    </row>
    <row r="127" spans="1:12" s="7" customFormat="1" ht="49.5" customHeight="1" thickBot="1">
      <c r="A127" s="40">
        <v>300</v>
      </c>
      <c r="B127" s="41" t="s">
        <v>75</v>
      </c>
      <c r="C127" s="13" t="s">
        <v>94</v>
      </c>
      <c r="D127" s="13" t="s">
        <v>94</v>
      </c>
      <c r="E127" s="12">
        <v>11.76</v>
      </c>
      <c r="F127" s="12">
        <v>11.76</v>
      </c>
      <c r="G127" s="12">
        <v>9.06</v>
      </c>
      <c r="H127" s="12">
        <v>9.06</v>
      </c>
      <c r="I127" s="12">
        <v>9.6</v>
      </c>
      <c r="J127" s="12">
        <v>9.06</v>
      </c>
      <c r="K127" s="12">
        <v>218</v>
      </c>
      <c r="L127" s="12">
        <v>218</v>
      </c>
    </row>
    <row r="128" spans="1:12" s="7" customFormat="1" ht="49.5" customHeight="1" thickBot="1">
      <c r="A128" s="40">
        <v>511</v>
      </c>
      <c r="B128" s="41" t="s">
        <v>30</v>
      </c>
      <c r="C128" s="13">
        <v>125</v>
      </c>
      <c r="D128" s="13">
        <v>150</v>
      </c>
      <c r="E128" s="12">
        <v>3</v>
      </c>
      <c r="F128" s="12">
        <v>3.6</v>
      </c>
      <c r="G128" s="12">
        <v>7.5</v>
      </c>
      <c r="H128" s="12">
        <v>9</v>
      </c>
      <c r="I128" s="12">
        <v>11.25</v>
      </c>
      <c r="J128" s="12">
        <v>13.5</v>
      </c>
      <c r="K128" s="12">
        <v>251.25</v>
      </c>
      <c r="L128" s="12">
        <v>301.5</v>
      </c>
    </row>
    <row r="129" spans="1:12" s="7" customFormat="1" ht="49.5" customHeight="1" thickBot="1">
      <c r="A129" s="47">
        <v>701</v>
      </c>
      <c r="B129" s="43" t="s">
        <v>54</v>
      </c>
      <c r="C129" s="15">
        <v>200</v>
      </c>
      <c r="D129" s="15">
        <v>200</v>
      </c>
      <c r="E129" s="14">
        <v>0.2</v>
      </c>
      <c r="F129" s="14">
        <v>0.2</v>
      </c>
      <c r="G129" s="14">
        <v>0</v>
      </c>
      <c r="H129" s="14">
        <v>0</v>
      </c>
      <c r="I129" s="14">
        <v>35.8</v>
      </c>
      <c r="J129" s="14">
        <v>35.8</v>
      </c>
      <c r="K129" s="14">
        <v>142</v>
      </c>
      <c r="L129" s="14">
        <v>142</v>
      </c>
    </row>
    <row r="130" spans="1:12" s="7" customFormat="1" ht="39" customHeight="1" thickBot="1">
      <c r="A130" s="40"/>
      <c r="B130" s="41" t="s">
        <v>120</v>
      </c>
      <c r="C130" s="13">
        <v>32.5</v>
      </c>
      <c r="D130" s="13">
        <v>32.5</v>
      </c>
      <c r="E130" s="12">
        <v>2.5025</v>
      </c>
      <c r="F130" s="12">
        <v>2.5025</v>
      </c>
      <c r="G130" s="12">
        <v>0.455</v>
      </c>
      <c r="H130" s="12">
        <v>0.455</v>
      </c>
      <c r="I130" s="12">
        <v>12.2525</v>
      </c>
      <c r="J130" s="12">
        <v>12.2525</v>
      </c>
      <c r="K130" s="12">
        <v>65</v>
      </c>
      <c r="L130" s="12">
        <v>65</v>
      </c>
    </row>
    <row r="131" spans="1:12" s="7" customFormat="1" ht="49.5" customHeight="1" thickBot="1">
      <c r="A131" s="40"/>
      <c r="B131" s="42" t="s">
        <v>11</v>
      </c>
      <c r="C131" s="13"/>
      <c r="D131" s="13"/>
      <c r="E131" s="12">
        <f aca="true" t="shared" si="16" ref="E131:L131">SUM(E126:E130)</f>
        <v>18.3925</v>
      </c>
      <c r="F131" s="12">
        <f t="shared" si="16"/>
        <v>18.802500000000002</v>
      </c>
      <c r="G131" s="12">
        <f t="shared" si="16"/>
        <v>19.585</v>
      </c>
      <c r="H131" s="12">
        <f t="shared" si="16"/>
        <v>20.564999999999998</v>
      </c>
      <c r="I131" s="12">
        <f t="shared" si="16"/>
        <v>73.0325</v>
      </c>
      <c r="J131" s="12">
        <f t="shared" si="16"/>
        <v>73.9125</v>
      </c>
      <c r="K131" s="12">
        <f t="shared" si="16"/>
        <v>719.75</v>
      </c>
      <c r="L131" s="12">
        <f t="shared" si="16"/>
        <v>761.3</v>
      </c>
    </row>
    <row r="132" spans="1:12" s="7" customFormat="1" ht="49.5" customHeight="1" thickBot="1">
      <c r="A132" s="40"/>
      <c r="B132" s="42" t="s">
        <v>26</v>
      </c>
      <c r="C132" s="13"/>
      <c r="D132" s="13"/>
      <c r="E132" s="12">
        <f>E131</f>
        <v>18.3925</v>
      </c>
      <c r="F132" s="12">
        <f aca="true" t="shared" si="17" ref="F132:L132">F131</f>
        <v>18.802500000000002</v>
      </c>
      <c r="G132" s="12">
        <f t="shared" si="17"/>
        <v>19.585</v>
      </c>
      <c r="H132" s="12">
        <f t="shared" si="17"/>
        <v>20.564999999999998</v>
      </c>
      <c r="I132" s="12">
        <f t="shared" si="17"/>
        <v>73.0325</v>
      </c>
      <c r="J132" s="12">
        <f t="shared" si="17"/>
        <v>73.9125</v>
      </c>
      <c r="K132" s="12">
        <f t="shared" si="17"/>
        <v>719.75</v>
      </c>
      <c r="L132" s="12">
        <f t="shared" si="17"/>
        <v>761.3</v>
      </c>
    </row>
    <row r="133" spans="1:12" s="7" customFormat="1" ht="49.5" customHeight="1">
      <c r="A133" s="38"/>
      <c r="B133" s="37"/>
      <c r="C133" s="38"/>
      <c r="D133" s="38"/>
      <c r="E133" s="20"/>
      <c r="F133" s="20"/>
      <c r="G133" s="20"/>
      <c r="H133" s="20"/>
      <c r="I133" s="20"/>
      <c r="J133" s="20"/>
      <c r="K133" s="20"/>
      <c r="L133" s="20"/>
    </row>
    <row r="134" spans="1:12" s="7" customFormat="1" ht="49.5" customHeight="1">
      <c r="A134" s="48" t="s">
        <v>68</v>
      </c>
      <c r="B134" s="37"/>
      <c r="C134" s="38"/>
      <c r="D134" s="38"/>
      <c r="E134" s="20"/>
      <c r="F134" s="20"/>
      <c r="G134" s="20"/>
      <c r="H134" s="20"/>
      <c r="I134" s="20"/>
      <c r="J134" s="20"/>
      <c r="K134" s="20"/>
      <c r="L134" s="20"/>
    </row>
    <row r="135" spans="1:12" s="7" customFormat="1" ht="27.75">
      <c r="A135" s="38"/>
      <c r="B135" s="37"/>
      <c r="C135" s="38"/>
      <c r="D135" s="38"/>
      <c r="E135" s="20"/>
      <c r="F135" s="20"/>
      <c r="G135" s="20"/>
      <c r="H135" s="20"/>
      <c r="I135" s="20"/>
      <c r="J135" s="20"/>
      <c r="K135" s="20"/>
      <c r="L135" s="20"/>
    </row>
    <row r="136" spans="1:12" s="7" customFormat="1" ht="27.75">
      <c r="A136" s="39" t="s">
        <v>108</v>
      </c>
      <c r="B136" s="37"/>
      <c r="C136" s="38"/>
      <c r="D136" s="38"/>
      <c r="E136" s="20"/>
      <c r="F136" s="20"/>
      <c r="G136" s="20"/>
      <c r="H136" s="20"/>
      <c r="I136" s="20"/>
      <c r="J136" s="20"/>
      <c r="K136" s="20"/>
      <c r="L136" s="20"/>
    </row>
    <row r="137" spans="1:12" s="7" customFormat="1" ht="28.5" thickBot="1">
      <c r="A137" s="38"/>
      <c r="B137" s="37"/>
      <c r="C137" s="38"/>
      <c r="D137" s="38"/>
      <c r="E137" s="20"/>
      <c r="F137" s="20"/>
      <c r="G137" s="20"/>
      <c r="H137" s="20"/>
      <c r="I137" s="20"/>
      <c r="J137" s="20"/>
      <c r="K137" s="20"/>
      <c r="L137" s="20"/>
    </row>
    <row r="138" spans="1:12" s="7" customFormat="1" ht="34.5" customHeight="1" thickBot="1">
      <c r="A138" s="103" t="s">
        <v>2</v>
      </c>
      <c r="B138" s="105" t="s">
        <v>3</v>
      </c>
      <c r="C138" s="107" t="s">
        <v>4</v>
      </c>
      <c r="D138" s="108"/>
      <c r="E138" s="101" t="s">
        <v>5</v>
      </c>
      <c r="F138" s="102"/>
      <c r="G138" s="101" t="s">
        <v>6</v>
      </c>
      <c r="H138" s="102"/>
      <c r="I138" s="101" t="s">
        <v>7</v>
      </c>
      <c r="J138" s="102"/>
      <c r="K138" s="101" t="s">
        <v>8</v>
      </c>
      <c r="L138" s="102"/>
    </row>
    <row r="139" spans="1:12" s="7" customFormat="1" ht="99.75" customHeight="1" thickBot="1">
      <c r="A139" s="104"/>
      <c r="B139" s="106"/>
      <c r="C139" s="23" t="s">
        <v>9</v>
      </c>
      <c r="D139" s="23" t="s">
        <v>10</v>
      </c>
      <c r="E139" s="24" t="s">
        <v>9</v>
      </c>
      <c r="F139" s="24" t="s">
        <v>10</v>
      </c>
      <c r="G139" s="24" t="s">
        <v>9</v>
      </c>
      <c r="H139" s="24" t="s">
        <v>10</v>
      </c>
      <c r="I139" s="24" t="s">
        <v>9</v>
      </c>
      <c r="J139" s="24" t="s">
        <v>10</v>
      </c>
      <c r="K139" s="24" t="s">
        <v>9</v>
      </c>
      <c r="L139" s="24" t="s">
        <v>10</v>
      </c>
    </row>
    <row r="140" spans="1:12" s="7" customFormat="1" ht="51.75" customHeight="1" thickBot="1">
      <c r="A140" s="40">
        <v>71</v>
      </c>
      <c r="B140" s="43" t="s">
        <v>123</v>
      </c>
      <c r="C140" s="13">
        <v>50</v>
      </c>
      <c r="D140" s="13">
        <v>40</v>
      </c>
      <c r="E140" s="12">
        <v>0.7</v>
      </c>
      <c r="F140" s="12">
        <v>0.56</v>
      </c>
      <c r="G140" s="12">
        <v>5.05</v>
      </c>
      <c r="H140" s="12">
        <v>4.04</v>
      </c>
      <c r="I140" s="12">
        <v>3.4</v>
      </c>
      <c r="J140" s="12">
        <v>2.72</v>
      </c>
      <c r="K140" s="12">
        <v>62</v>
      </c>
      <c r="L140" s="12">
        <v>49.6</v>
      </c>
    </row>
    <row r="141" spans="1:12" s="7" customFormat="1" ht="49.5" customHeight="1" thickBot="1">
      <c r="A141" s="40">
        <v>437</v>
      </c>
      <c r="B141" s="41" t="s">
        <v>78</v>
      </c>
      <c r="C141" s="13" t="s">
        <v>110</v>
      </c>
      <c r="D141" s="13" t="s">
        <v>110</v>
      </c>
      <c r="E141" s="12">
        <v>13.647272727272728</v>
      </c>
      <c r="F141" s="12">
        <v>13.647272727272728</v>
      </c>
      <c r="G141" s="12">
        <v>11.683636363636364</v>
      </c>
      <c r="H141" s="12">
        <v>11.683636363636364</v>
      </c>
      <c r="I141" s="12">
        <v>11.389090909090909</v>
      </c>
      <c r="J141" s="12">
        <v>11.389090909090909</v>
      </c>
      <c r="K141" s="12">
        <v>209.45454545454547</v>
      </c>
      <c r="L141" s="12">
        <v>209.45454545454547</v>
      </c>
    </row>
    <row r="142" spans="1:12" s="7" customFormat="1" ht="49.5" customHeight="1" thickBot="1">
      <c r="A142" s="40">
        <v>297</v>
      </c>
      <c r="B142" s="41" t="s">
        <v>23</v>
      </c>
      <c r="C142" s="13">
        <v>125</v>
      </c>
      <c r="D142" s="13">
        <v>150</v>
      </c>
      <c r="E142" s="12">
        <v>9.5</v>
      </c>
      <c r="F142" s="12">
        <v>11.4</v>
      </c>
      <c r="G142" s="12">
        <v>9</v>
      </c>
      <c r="H142" s="12">
        <v>10.8</v>
      </c>
      <c r="I142" s="12">
        <v>34.38</v>
      </c>
      <c r="J142" s="12">
        <v>41.256</v>
      </c>
      <c r="K142" s="12">
        <v>296.25</v>
      </c>
      <c r="L142" s="12">
        <v>355.5</v>
      </c>
    </row>
    <row r="143" spans="1:12" s="7" customFormat="1" ht="49.5" customHeight="1" thickBot="1">
      <c r="A143" s="40">
        <v>699</v>
      </c>
      <c r="B143" s="41" t="s">
        <v>49</v>
      </c>
      <c r="C143" s="13">
        <v>200</v>
      </c>
      <c r="D143" s="13">
        <v>200</v>
      </c>
      <c r="E143" s="12">
        <v>0.1</v>
      </c>
      <c r="F143" s="12">
        <v>0.1</v>
      </c>
      <c r="G143" s="12">
        <v>0</v>
      </c>
      <c r="H143" s="12">
        <v>0</v>
      </c>
      <c r="I143" s="12">
        <v>25.2</v>
      </c>
      <c r="J143" s="12">
        <v>25.2</v>
      </c>
      <c r="K143" s="12">
        <v>96</v>
      </c>
      <c r="L143" s="12">
        <v>96</v>
      </c>
    </row>
    <row r="144" spans="1:12" s="7" customFormat="1" ht="40.5" customHeight="1" thickBot="1">
      <c r="A144" s="40"/>
      <c r="B144" s="41" t="s">
        <v>120</v>
      </c>
      <c r="C144" s="13">
        <v>32.5</v>
      </c>
      <c r="D144" s="13">
        <v>32.5</v>
      </c>
      <c r="E144" s="12">
        <v>2.5025</v>
      </c>
      <c r="F144" s="12">
        <v>2.5025</v>
      </c>
      <c r="G144" s="12">
        <v>0.455</v>
      </c>
      <c r="H144" s="12">
        <v>0.455</v>
      </c>
      <c r="I144" s="12">
        <v>12.2525</v>
      </c>
      <c r="J144" s="12">
        <v>12.2525</v>
      </c>
      <c r="K144" s="12">
        <v>65</v>
      </c>
      <c r="L144" s="12">
        <v>65</v>
      </c>
    </row>
    <row r="145" spans="1:12" s="7" customFormat="1" ht="49.5" customHeight="1" thickBot="1">
      <c r="A145" s="40"/>
      <c r="B145" s="42" t="s">
        <v>11</v>
      </c>
      <c r="C145" s="13"/>
      <c r="D145" s="13"/>
      <c r="E145" s="12">
        <f aca="true" t="shared" si="18" ref="E145:L145">SUM(E140:E144)</f>
        <v>26.44977272727273</v>
      </c>
      <c r="F145" s="12">
        <f t="shared" si="18"/>
        <v>28.209772727272732</v>
      </c>
      <c r="G145" s="12">
        <f t="shared" si="18"/>
        <v>26.188636363636363</v>
      </c>
      <c r="H145" s="12">
        <f t="shared" si="18"/>
        <v>26.97863636363636</v>
      </c>
      <c r="I145" s="12">
        <f t="shared" si="18"/>
        <v>86.62159090909091</v>
      </c>
      <c r="J145" s="12">
        <f t="shared" si="18"/>
        <v>92.81759090909091</v>
      </c>
      <c r="K145" s="12">
        <f t="shared" si="18"/>
        <v>728.7045454545455</v>
      </c>
      <c r="L145" s="12">
        <f t="shared" si="18"/>
        <v>775.5545454545454</v>
      </c>
    </row>
    <row r="146" spans="1:12" s="7" customFormat="1" ht="49.5" customHeight="1" thickBot="1">
      <c r="A146" s="40"/>
      <c r="B146" s="42" t="s">
        <v>26</v>
      </c>
      <c r="C146" s="13"/>
      <c r="D146" s="13"/>
      <c r="E146" s="12">
        <f>E145</f>
        <v>26.44977272727273</v>
      </c>
      <c r="F146" s="12">
        <f aca="true" t="shared" si="19" ref="F146:L146">F145</f>
        <v>28.209772727272732</v>
      </c>
      <c r="G146" s="12">
        <f t="shared" si="19"/>
        <v>26.188636363636363</v>
      </c>
      <c r="H146" s="12">
        <f t="shared" si="19"/>
        <v>26.97863636363636</v>
      </c>
      <c r="I146" s="12">
        <f t="shared" si="19"/>
        <v>86.62159090909091</v>
      </c>
      <c r="J146" s="12">
        <f t="shared" si="19"/>
        <v>92.81759090909091</v>
      </c>
      <c r="K146" s="12">
        <f t="shared" si="19"/>
        <v>728.7045454545455</v>
      </c>
      <c r="L146" s="12">
        <f t="shared" si="19"/>
        <v>775.5545454545454</v>
      </c>
    </row>
    <row r="147" spans="1:12" s="7" customFormat="1" ht="49.5" customHeight="1">
      <c r="A147" s="38"/>
      <c r="B147" s="37"/>
      <c r="C147" s="38"/>
      <c r="D147" s="38"/>
      <c r="E147" s="20"/>
      <c r="F147" s="20"/>
      <c r="G147" s="20"/>
      <c r="H147" s="20"/>
      <c r="I147" s="20"/>
      <c r="J147" s="20"/>
      <c r="K147" s="20"/>
      <c r="L147" s="20"/>
    </row>
    <row r="148" spans="1:12" s="7" customFormat="1" ht="49.5" customHeight="1">
      <c r="A148" s="39" t="s">
        <v>65</v>
      </c>
      <c r="B148" s="37"/>
      <c r="C148" s="38"/>
      <c r="D148" s="38"/>
      <c r="E148" s="20"/>
      <c r="F148" s="20"/>
      <c r="G148" s="20"/>
      <c r="H148" s="20"/>
      <c r="I148" s="20"/>
      <c r="J148" s="20"/>
      <c r="K148" s="20"/>
      <c r="L148" s="20"/>
    </row>
    <row r="149" spans="1:12" s="7" customFormat="1" ht="27.75">
      <c r="A149" s="38"/>
      <c r="B149" s="37"/>
      <c r="C149" s="38"/>
      <c r="D149" s="38"/>
      <c r="E149" s="20"/>
      <c r="F149" s="20"/>
      <c r="G149" s="20"/>
      <c r="H149" s="20"/>
      <c r="I149" s="20"/>
      <c r="J149" s="20"/>
      <c r="K149" s="20"/>
      <c r="L149" s="20"/>
    </row>
    <row r="150" spans="1:12" s="7" customFormat="1" ht="27.75">
      <c r="A150" s="39" t="s">
        <v>108</v>
      </c>
      <c r="B150" s="37"/>
      <c r="C150" s="38"/>
      <c r="D150" s="38"/>
      <c r="E150" s="20"/>
      <c r="F150" s="20"/>
      <c r="G150" s="20"/>
      <c r="H150" s="20"/>
      <c r="I150" s="20"/>
      <c r="J150" s="20"/>
      <c r="K150" s="20"/>
      <c r="L150" s="20"/>
    </row>
    <row r="151" spans="1:12" s="7" customFormat="1" ht="28.5" thickBot="1">
      <c r="A151" s="38"/>
      <c r="B151" s="37"/>
      <c r="C151" s="38"/>
      <c r="D151" s="38"/>
      <c r="E151" s="20"/>
      <c r="F151" s="20"/>
      <c r="G151" s="20"/>
      <c r="H151" s="20"/>
      <c r="I151" s="20"/>
      <c r="J151" s="20"/>
      <c r="K151" s="20"/>
      <c r="L151" s="20"/>
    </row>
    <row r="152" spans="1:12" s="7" customFormat="1" ht="36" customHeight="1" thickBot="1">
      <c r="A152" s="103" t="s">
        <v>2</v>
      </c>
      <c r="B152" s="105" t="s">
        <v>3</v>
      </c>
      <c r="C152" s="107" t="s">
        <v>4</v>
      </c>
      <c r="D152" s="108"/>
      <c r="E152" s="101" t="s">
        <v>5</v>
      </c>
      <c r="F152" s="102"/>
      <c r="G152" s="101" t="s">
        <v>6</v>
      </c>
      <c r="H152" s="102"/>
      <c r="I152" s="101" t="s">
        <v>7</v>
      </c>
      <c r="J152" s="102"/>
      <c r="K152" s="101" t="s">
        <v>8</v>
      </c>
      <c r="L152" s="102"/>
    </row>
    <row r="153" spans="1:12" s="7" customFormat="1" ht="89.25" customHeight="1" thickBot="1">
      <c r="A153" s="104"/>
      <c r="B153" s="106"/>
      <c r="C153" s="23" t="s">
        <v>9</v>
      </c>
      <c r="D153" s="23" t="s">
        <v>10</v>
      </c>
      <c r="E153" s="24" t="s">
        <v>9</v>
      </c>
      <c r="F153" s="24" t="s">
        <v>10</v>
      </c>
      <c r="G153" s="24" t="s">
        <v>9</v>
      </c>
      <c r="H153" s="24" t="s">
        <v>10</v>
      </c>
      <c r="I153" s="24" t="s">
        <v>9</v>
      </c>
      <c r="J153" s="24" t="s">
        <v>10</v>
      </c>
      <c r="K153" s="24" t="s">
        <v>9</v>
      </c>
      <c r="L153" s="24" t="s">
        <v>10</v>
      </c>
    </row>
    <row r="154" spans="1:12" s="7" customFormat="1" ht="60.75" customHeight="1" thickBot="1">
      <c r="A154" s="40">
        <v>43</v>
      </c>
      <c r="B154" s="41" t="s">
        <v>36</v>
      </c>
      <c r="C154" s="13">
        <v>50</v>
      </c>
      <c r="D154" s="13">
        <v>40</v>
      </c>
      <c r="E154" s="12">
        <v>0.7</v>
      </c>
      <c r="F154" s="12">
        <v>0.56</v>
      </c>
      <c r="G154" s="12">
        <v>2.05</v>
      </c>
      <c r="H154" s="12">
        <v>1.64</v>
      </c>
      <c r="I154" s="12">
        <v>1.65</v>
      </c>
      <c r="J154" s="12">
        <v>1.32</v>
      </c>
      <c r="K154" s="12">
        <v>44</v>
      </c>
      <c r="L154" s="12">
        <v>36</v>
      </c>
    </row>
    <row r="155" spans="1:12" s="7" customFormat="1" ht="44.25" customHeight="1" thickBot="1">
      <c r="A155" s="40">
        <v>439</v>
      </c>
      <c r="B155" s="41" t="s">
        <v>105</v>
      </c>
      <c r="C155" s="13" t="s">
        <v>122</v>
      </c>
      <c r="D155" s="13" t="s">
        <v>122</v>
      </c>
      <c r="E155" s="12">
        <v>9</v>
      </c>
      <c r="F155" s="12">
        <v>9</v>
      </c>
      <c r="G155" s="12">
        <v>9.066666666666666</v>
      </c>
      <c r="H155" s="12">
        <v>9.066666666666666</v>
      </c>
      <c r="I155" s="12">
        <v>2.6</v>
      </c>
      <c r="J155" s="12">
        <v>2.6</v>
      </c>
      <c r="K155" s="12">
        <v>130.66666666666666</v>
      </c>
      <c r="L155" s="12">
        <v>130.66666666666666</v>
      </c>
    </row>
    <row r="156" spans="1:12" s="7" customFormat="1" ht="49.5" customHeight="1" thickBot="1">
      <c r="A156" s="40">
        <v>332</v>
      </c>
      <c r="B156" s="41" t="s">
        <v>27</v>
      </c>
      <c r="C156" s="13">
        <v>125</v>
      </c>
      <c r="D156" s="13">
        <v>150</v>
      </c>
      <c r="E156" s="12">
        <v>7.88</v>
      </c>
      <c r="F156" s="12">
        <v>9.456</v>
      </c>
      <c r="G156" s="12">
        <v>9.75</v>
      </c>
      <c r="H156" s="12">
        <v>11.7</v>
      </c>
      <c r="I156" s="12">
        <v>35.5</v>
      </c>
      <c r="J156" s="12">
        <v>42.6</v>
      </c>
      <c r="K156" s="12">
        <v>246</v>
      </c>
      <c r="L156" s="12">
        <v>295.2</v>
      </c>
    </row>
    <row r="157" spans="1:12" s="7" customFormat="1" ht="36" customHeight="1" thickBot="1">
      <c r="A157" s="40">
        <v>639</v>
      </c>
      <c r="B157" s="41" t="s">
        <v>35</v>
      </c>
      <c r="C157" s="13">
        <v>200</v>
      </c>
      <c r="D157" s="13">
        <v>200</v>
      </c>
      <c r="E157" s="12">
        <v>0.6</v>
      </c>
      <c r="F157" s="12">
        <v>0.6</v>
      </c>
      <c r="G157" s="12">
        <v>0</v>
      </c>
      <c r="H157" s="12">
        <v>0</v>
      </c>
      <c r="I157" s="12">
        <v>31.4</v>
      </c>
      <c r="J157" s="12">
        <v>31.4</v>
      </c>
      <c r="K157" s="12">
        <v>124</v>
      </c>
      <c r="L157" s="12">
        <v>124</v>
      </c>
    </row>
    <row r="158" spans="1:12" s="7" customFormat="1" ht="46.5" customHeight="1" thickBot="1">
      <c r="A158" s="40"/>
      <c r="B158" s="41" t="s">
        <v>120</v>
      </c>
      <c r="C158" s="13">
        <v>32.5</v>
      </c>
      <c r="D158" s="13">
        <v>32.5</v>
      </c>
      <c r="E158" s="12">
        <v>2.5025</v>
      </c>
      <c r="F158" s="12">
        <v>2.5025</v>
      </c>
      <c r="G158" s="12">
        <v>0.455</v>
      </c>
      <c r="H158" s="12">
        <v>0.455</v>
      </c>
      <c r="I158" s="12">
        <v>12.2525</v>
      </c>
      <c r="J158" s="12">
        <v>12.2525</v>
      </c>
      <c r="K158" s="12">
        <v>65</v>
      </c>
      <c r="L158" s="12">
        <v>65</v>
      </c>
    </row>
    <row r="159" spans="1:12" s="7" customFormat="1" ht="49.5" customHeight="1" thickBot="1">
      <c r="A159" s="40"/>
      <c r="B159" s="42" t="s">
        <v>11</v>
      </c>
      <c r="C159" s="13"/>
      <c r="D159" s="13"/>
      <c r="E159" s="12">
        <f aca="true" t="shared" si="20" ref="E159:L159">SUM(E154:E158)</f>
        <v>20.6825</v>
      </c>
      <c r="F159" s="12">
        <f t="shared" si="20"/>
        <v>22.1185</v>
      </c>
      <c r="G159" s="12">
        <f t="shared" si="20"/>
        <v>21.321666666666665</v>
      </c>
      <c r="H159" s="12">
        <f t="shared" si="20"/>
        <v>22.861666666666665</v>
      </c>
      <c r="I159" s="12">
        <f t="shared" si="20"/>
        <v>83.4025</v>
      </c>
      <c r="J159" s="12">
        <f t="shared" si="20"/>
        <v>90.1725</v>
      </c>
      <c r="K159" s="12">
        <f t="shared" si="20"/>
        <v>609.6666666666666</v>
      </c>
      <c r="L159" s="12">
        <f t="shared" si="20"/>
        <v>650.8666666666667</v>
      </c>
    </row>
    <row r="160" spans="1:12" s="7" customFormat="1" ht="39" customHeight="1" thickBot="1">
      <c r="A160" s="40"/>
      <c r="B160" s="42" t="s">
        <v>26</v>
      </c>
      <c r="C160" s="13"/>
      <c r="D160" s="13"/>
      <c r="E160" s="12">
        <f>E159</f>
        <v>20.6825</v>
      </c>
      <c r="F160" s="12">
        <f aca="true" t="shared" si="21" ref="F160:L160">F159</f>
        <v>22.1185</v>
      </c>
      <c r="G160" s="12">
        <f t="shared" si="21"/>
        <v>21.321666666666665</v>
      </c>
      <c r="H160" s="12">
        <f t="shared" si="21"/>
        <v>22.861666666666665</v>
      </c>
      <c r="I160" s="12">
        <f t="shared" si="21"/>
        <v>83.4025</v>
      </c>
      <c r="J160" s="12">
        <f t="shared" si="21"/>
        <v>90.1725</v>
      </c>
      <c r="K160" s="12">
        <f t="shared" si="21"/>
        <v>609.6666666666666</v>
      </c>
      <c r="L160" s="12">
        <f t="shared" si="21"/>
        <v>650.8666666666667</v>
      </c>
    </row>
    <row r="161" spans="1:12" s="7" customFormat="1" ht="27.75">
      <c r="A161" s="38"/>
      <c r="B161" s="37"/>
      <c r="C161" s="38"/>
      <c r="D161" s="38"/>
      <c r="E161" s="20"/>
      <c r="F161" s="20"/>
      <c r="G161" s="20"/>
      <c r="H161" s="20"/>
      <c r="I161" s="20"/>
      <c r="J161" s="20"/>
      <c r="K161" s="20"/>
      <c r="L161" s="20"/>
    </row>
    <row r="162" spans="1:12" s="7" customFormat="1" ht="27.75">
      <c r="A162" s="8" t="s">
        <v>69</v>
      </c>
      <c r="B162" s="37"/>
      <c r="C162" s="38"/>
      <c r="D162" s="38"/>
      <c r="E162" s="20"/>
      <c r="F162" s="20"/>
      <c r="G162" s="20"/>
      <c r="H162" s="20"/>
      <c r="I162" s="20"/>
      <c r="J162" s="20"/>
      <c r="K162" s="21"/>
      <c r="L162" s="21"/>
    </row>
    <row r="163" spans="2:12" s="7" customFormat="1" ht="27.75">
      <c r="B163" s="37"/>
      <c r="C163" s="38"/>
      <c r="D163" s="38"/>
      <c r="E163" s="20"/>
      <c r="F163" s="20"/>
      <c r="G163" s="20"/>
      <c r="H163" s="20"/>
      <c r="I163" s="20"/>
      <c r="J163" s="20"/>
      <c r="K163" s="21"/>
      <c r="L163" s="21"/>
    </row>
    <row r="164" spans="1:12" s="7" customFormat="1" ht="27.75">
      <c r="A164" s="39" t="s">
        <v>108</v>
      </c>
      <c r="B164" s="60"/>
      <c r="C164" s="61"/>
      <c r="D164" s="61"/>
      <c r="E164" s="20"/>
      <c r="F164" s="20"/>
      <c r="G164" s="20"/>
      <c r="H164" s="20"/>
      <c r="I164" s="20"/>
      <c r="J164" s="20"/>
      <c r="K164" s="20"/>
      <c r="L164" s="20"/>
    </row>
    <row r="165" spans="2:12" s="7" customFormat="1" ht="28.5" thickBot="1">
      <c r="B165" s="60"/>
      <c r="C165" s="61"/>
      <c r="D165" s="61"/>
      <c r="E165" s="20"/>
      <c r="F165" s="20"/>
      <c r="G165" s="20"/>
      <c r="H165" s="20"/>
      <c r="I165" s="20"/>
      <c r="J165" s="20"/>
      <c r="K165" s="20"/>
      <c r="L165" s="20"/>
    </row>
    <row r="166" spans="1:12" s="7" customFormat="1" ht="28.5" customHeight="1" thickBot="1">
      <c r="A166" s="109" t="s">
        <v>2</v>
      </c>
      <c r="B166" s="105" t="s">
        <v>3</v>
      </c>
      <c r="C166" s="107" t="s">
        <v>4</v>
      </c>
      <c r="D166" s="108"/>
      <c r="E166" s="101" t="s">
        <v>5</v>
      </c>
      <c r="F166" s="102"/>
      <c r="G166" s="101" t="s">
        <v>6</v>
      </c>
      <c r="H166" s="102"/>
      <c r="I166" s="101" t="s">
        <v>7</v>
      </c>
      <c r="J166" s="102"/>
      <c r="K166" s="101" t="s">
        <v>8</v>
      </c>
      <c r="L166" s="102"/>
    </row>
    <row r="167" spans="1:12" s="7" customFormat="1" ht="54.75" thickBot="1">
      <c r="A167" s="110"/>
      <c r="B167" s="106"/>
      <c r="C167" s="23" t="s">
        <v>9</v>
      </c>
      <c r="D167" s="24" t="s">
        <v>10</v>
      </c>
      <c r="E167" s="24" t="s">
        <v>9</v>
      </c>
      <c r="F167" s="24" t="s">
        <v>10</v>
      </c>
      <c r="G167" s="24" t="s">
        <v>9</v>
      </c>
      <c r="H167" s="24" t="s">
        <v>10</v>
      </c>
      <c r="I167" s="24" t="s">
        <v>9</v>
      </c>
      <c r="J167" s="24" t="s">
        <v>10</v>
      </c>
      <c r="K167" s="24" t="s">
        <v>9</v>
      </c>
      <c r="L167" s="24" t="s">
        <v>10</v>
      </c>
    </row>
    <row r="168" spans="1:12" s="7" customFormat="1" ht="49.5" customHeight="1" thickBot="1">
      <c r="A168" s="40">
        <v>89</v>
      </c>
      <c r="B168" s="11" t="s">
        <v>126</v>
      </c>
      <c r="C168" s="13">
        <v>50</v>
      </c>
      <c r="D168" s="13">
        <v>40</v>
      </c>
      <c r="E168" s="12">
        <v>5.9</v>
      </c>
      <c r="F168" s="12">
        <v>4.92</v>
      </c>
      <c r="G168" s="12">
        <v>8.8</v>
      </c>
      <c r="H168" s="12">
        <v>7.04</v>
      </c>
      <c r="I168" s="12">
        <v>5.2</v>
      </c>
      <c r="J168" s="12">
        <v>4.16</v>
      </c>
      <c r="K168" s="12">
        <v>119</v>
      </c>
      <c r="L168" s="12">
        <v>95.2</v>
      </c>
    </row>
    <row r="169" spans="1:12" s="7" customFormat="1" ht="49.5" customHeight="1" thickBot="1">
      <c r="A169" s="40">
        <v>506</v>
      </c>
      <c r="B169" s="10" t="s">
        <v>58</v>
      </c>
      <c r="C169" s="13">
        <v>60</v>
      </c>
      <c r="D169" s="13">
        <v>60</v>
      </c>
      <c r="E169" s="12">
        <v>12.436363636363636</v>
      </c>
      <c r="F169" s="12">
        <v>12.4363636363636</v>
      </c>
      <c r="G169" s="12">
        <v>9.949090909090907</v>
      </c>
      <c r="H169" s="12">
        <v>9.949090909090907</v>
      </c>
      <c r="I169" s="12">
        <v>3.338181818181818</v>
      </c>
      <c r="J169" s="12">
        <v>3.338181818181818</v>
      </c>
      <c r="K169" s="12">
        <v>155.12727272727273</v>
      </c>
      <c r="L169" s="12">
        <v>155.12727272727273</v>
      </c>
    </row>
    <row r="170" spans="1:12" s="7" customFormat="1" ht="49.5" customHeight="1" thickBot="1">
      <c r="A170" s="40">
        <v>520</v>
      </c>
      <c r="B170" s="41" t="s">
        <v>24</v>
      </c>
      <c r="C170" s="13">
        <v>125</v>
      </c>
      <c r="D170" s="13">
        <v>150</v>
      </c>
      <c r="E170" s="12">
        <v>4.55</v>
      </c>
      <c r="F170" s="12">
        <v>5.9</v>
      </c>
      <c r="G170" s="12">
        <v>10.75</v>
      </c>
      <c r="H170" s="12">
        <v>12.9</v>
      </c>
      <c r="I170" s="12">
        <v>20.25</v>
      </c>
      <c r="J170" s="12">
        <v>24.3</v>
      </c>
      <c r="K170" s="12">
        <v>157.5</v>
      </c>
      <c r="L170" s="12">
        <v>189</v>
      </c>
    </row>
    <row r="171" spans="1:12" s="7" customFormat="1" ht="49.5" customHeight="1" thickBot="1">
      <c r="A171" s="53">
        <v>701</v>
      </c>
      <c r="B171" s="54" t="s">
        <v>54</v>
      </c>
      <c r="C171" s="13">
        <v>200</v>
      </c>
      <c r="D171" s="13">
        <v>200</v>
      </c>
      <c r="E171" s="12">
        <v>0.2</v>
      </c>
      <c r="F171" s="12">
        <v>0.2</v>
      </c>
      <c r="G171" s="12">
        <v>0</v>
      </c>
      <c r="H171" s="12">
        <v>0</v>
      </c>
      <c r="I171" s="12">
        <v>35.8</v>
      </c>
      <c r="J171" s="12">
        <v>35.8</v>
      </c>
      <c r="K171" s="12">
        <v>142</v>
      </c>
      <c r="L171" s="12">
        <v>142</v>
      </c>
    </row>
    <row r="172" spans="1:12" ht="28.5" thickBot="1">
      <c r="A172" s="9"/>
      <c r="B172" s="10" t="s">
        <v>120</v>
      </c>
      <c r="C172" s="13">
        <v>32.5</v>
      </c>
      <c r="D172" s="13">
        <v>32.5</v>
      </c>
      <c r="E172" s="12">
        <v>2.5025</v>
      </c>
      <c r="F172" s="12">
        <v>2.5025</v>
      </c>
      <c r="G172" s="12">
        <v>0.455</v>
      </c>
      <c r="H172" s="12">
        <v>0.455</v>
      </c>
      <c r="I172" s="12">
        <v>12.2525</v>
      </c>
      <c r="J172" s="12">
        <v>12.2525</v>
      </c>
      <c r="K172" s="12">
        <v>65</v>
      </c>
      <c r="L172" s="12">
        <v>65</v>
      </c>
    </row>
    <row r="173" spans="1:12" ht="28.5" thickBot="1">
      <c r="A173" s="9"/>
      <c r="B173" s="42" t="s">
        <v>11</v>
      </c>
      <c r="C173" s="13"/>
      <c r="D173" s="13"/>
      <c r="E173" s="12">
        <f aca="true" t="shared" si="22" ref="E173:L173">SUM(E168:E172)</f>
        <v>25.588863636363637</v>
      </c>
      <c r="F173" s="12">
        <f t="shared" si="22"/>
        <v>25.958863636363603</v>
      </c>
      <c r="G173" s="12">
        <f t="shared" si="22"/>
        <v>29.954090909090908</v>
      </c>
      <c r="H173" s="12">
        <f t="shared" si="22"/>
        <v>30.34409090909091</v>
      </c>
      <c r="I173" s="12">
        <f t="shared" si="22"/>
        <v>76.84068181818182</v>
      </c>
      <c r="J173" s="12">
        <f t="shared" si="22"/>
        <v>79.85068181818181</v>
      </c>
      <c r="K173" s="12">
        <f t="shared" si="22"/>
        <v>638.6272727272727</v>
      </c>
      <c r="L173" s="12">
        <f t="shared" si="22"/>
        <v>646.3272727272727</v>
      </c>
    </row>
    <row r="174" spans="1:12" ht="28.5" thickBot="1">
      <c r="A174" s="40"/>
      <c r="B174" s="42" t="s">
        <v>26</v>
      </c>
      <c r="C174" s="13"/>
      <c r="D174" s="13"/>
      <c r="E174" s="12">
        <f>E173</f>
        <v>25.588863636363637</v>
      </c>
      <c r="F174" s="12">
        <f aca="true" t="shared" si="23" ref="F174:L174">F173</f>
        <v>25.958863636363603</v>
      </c>
      <c r="G174" s="12">
        <f t="shared" si="23"/>
        <v>29.954090909090908</v>
      </c>
      <c r="H174" s="12">
        <f t="shared" si="23"/>
        <v>30.34409090909091</v>
      </c>
      <c r="I174" s="12">
        <f t="shared" si="23"/>
        <v>76.84068181818182</v>
      </c>
      <c r="J174" s="12">
        <f t="shared" si="23"/>
        <v>79.85068181818181</v>
      </c>
      <c r="K174" s="12">
        <f t="shared" si="23"/>
        <v>638.6272727272727</v>
      </c>
      <c r="L174" s="12">
        <f t="shared" si="23"/>
        <v>646.3272727272727</v>
      </c>
    </row>
    <row r="175" spans="1:12" ht="27.75">
      <c r="A175" s="38"/>
      <c r="B175" s="37"/>
      <c r="C175" s="38"/>
      <c r="D175" s="38"/>
      <c r="E175" s="20"/>
      <c r="F175" s="20"/>
      <c r="G175" s="20"/>
      <c r="H175" s="20"/>
      <c r="I175" s="20"/>
      <c r="J175" s="20"/>
      <c r="K175" s="20"/>
      <c r="L175" s="20"/>
    </row>
  </sheetData>
  <sheetProtection/>
  <mergeCells count="84">
    <mergeCell ref="K166:L166"/>
    <mergeCell ref="K152:L152"/>
    <mergeCell ref="A166:A167"/>
    <mergeCell ref="B166:B167"/>
    <mergeCell ref="C166:D166"/>
    <mergeCell ref="E166:F166"/>
    <mergeCell ref="G166:H166"/>
    <mergeCell ref="I166:J166"/>
    <mergeCell ref="A152:A153"/>
    <mergeCell ref="B152:B153"/>
    <mergeCell ref="C152:D152"/>
    <mergeCell ref="E152:F152"/>
    <mergeCell ref="G152:H152"/>
    <mergeCell ref="I152:J152"/>
    <mergeCell ref="K124:L124"/>
    <mergeCell ref="A138:A139"/>
    <mergeCell ref="B138:B139"/>
    <mergeCell ref="C138:D138"/>
    <mergeCell ref="E138:F138"/>
    <mergeCell ref="G138:H138"/>
    <mergeCell ref="I138:J138"/>
    <mergeCell ref="K138:L138"/>
    <mergeCell ref="A124:A125"/>
    <mergeCell ref="B124:B125"/>
    <mergeCell ref="C124:D124"/>
    <mergeCell ref="E124:F124"/>
    <mergeCell ref="G124:H124"/>
    <mergeCell ref="I124:J124"/>
    <mergeCell ref="K96:L96"/>
    <mergeCell ref="A110:A111"/>
    <mergeCell ref="B110:B111"/>
    <mergeCell ref="C110:D110"/>
    <mergeCell ref="E110:F110"/>
    <mergeCell ref="G110:H110"/>
    <mergeCell ref="I110:J110"/>
    <mergeCell ref="K110:L110"/>
    <mergeCell ref="A96:A97"/>
    <mergeCell ref="B96:B97"/>
    <mergeCell ref="C96:D96"/>
    <mergeCell ref="E96:F96"/>
    <mergeCell ref="G96:H96"/>
    <mergeCell ref="I96:J96"/>
    <mergeCell ref="K65:L65"/>
    <mergeCell ref="A79:A80"/>
    <mergeCell ref="B79:B80"/>
    <mergeCell ref="C79:D79"/>
    <mergeCell ref="E79:F79"/>
    <mergeCell ref="G79:H79"/>
    <mergeCell ref="I79:J79"/>
    <mergeCell ref="K79:L79"/>
    <mergeCell ref="A65:A66"/>
    <mergeCell ref="B65:B66"/>
    <mergeCell ref="C65:D65"/>
    <mergeCell ref="E65:F65"/>
    <mergeCell ref="G65:H65"/>
    <mergeCell ref="I65:J65"/>
    <mergeCell ref="K36:L36"/>
    <mergeCell ref="A51:A52"/>
    <mergeCell ref="B51:B52"/>
    <mergeCell ref="C51:D51"/>
    <mergeCell ref="E51:F51"/>
    <mergeCell ref="G51:H51"/>
    <mergeCell ref="I51:J51"/>
    <mergeCell ref="K51:L51"/>
    <mergeCell ref="A36:A37"/>
    <mergeCell ref="B36:B37"/>
    <mergeCell ref="C36:D36"/>
    <mergeCell ref="E36:F36"/>
    <mergeCell ref="G36:H36"/>
    <mergeCell ref="I36:J36"/>
    <mergeCell ref="K7:L7"/>
    <mergeCell ref="A21:A22"/>
    <mergeCell ref="B21:B22"/>
    <mergeCell ref="C21:D21"/>
    <mergeCell ref="E21:F21"/>
    <mergeCell ref="G21:H21"/>
    <mergeCell ref="I21:J21"/>
    <mergeCell ref="K21:L21"/>
    <mergeCell ref="A7:A8"/>
    <mergeCell ref="B7:B8"/>
    <mergeCell ref="C7:D7"/>
    <mergeCell ref="E7:F7"/>
    <mergeCell ref="G7:H7"/>
    <mergeCell ref="I7:J7"/>
  </mergeCells>
  <printOptions/>
  <pageMargins left="0.4724409448818898" right="0.2755905511811024" top="0.7480314960629921" bottom="0.7480314960629921" header="0.31496062992125984" footer="0.31496062992125984"/>
  <pageSetup orientation="portrait" paperSize="9" scale="42" r:id="rId1"/>
  <rowBreaks count="5" manualBreakCount="5">
    <brk id="30" max="255" man="1"/>
    <brk id="59" max="255" man="1"/>
    <brk id="88" max="255" man="1"/>
    <brk id="118" max="255" man="1"/>
    <brk id="14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view="pageBreakPreview" zoomScale="60" zoomScalePageLayoutView="0" workbookViewId="0" topLeftCell="A7">
      <selection activeCell="A55" sqref="A55:H55"/>
    </sheetView>
  </sheetViews>
  <sheetFormatPr defaultColWidth="9.140625" defaultRowHeight="12.75"/>
  <cols>
    <col min="7" max="7" width="10.140625" style="0" customWidth="1"/>
    <col min="8" max="8" width="22.28125" style="0" customWidth="1"/>
  </cols>
  <sheetData>
    <row r="1" spans="1:8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</row>
    <row r="2" spans="1:8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</row>
    <row r="3" spans="1:8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</row>
    <row r="4" spans="1:8" ht="18.75">
      <c r="A4" s="87" t="s">
        <v>155</v>
      </c>
      <c r="B4" s="88"/>
      <c r="C4" s="89"/>
      <c r="D4" s="89"/>
      <c r="E4" s="92"/>
      <c r="F4" s="92"/>
      <c r="G4" s="87"/>
      <c r="H4" s="88"/>
    </row>
    <row r="5" spans="1:8" ht="18.75">
      <c r="A5" s="87" t="s">
        <v>156</v>
      </c>
      <c r="B5" s="88"/>
      <c r="C5" s="88"/>
      <c r="D5" s="88"/>
      <c r="E5" s="87"/>
      <c r="F5" s="87"/>
      <c r="G5" s="87"/>
      <c r="H5" s="88"/>
    </row>
    <row r="6" spans="1:8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</row>
    <row r="7" spans="1:8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</row>
    <row r="8" spans="1:8" ht="18.75">
      <c r="A8" s="114" t="s">
        <v>160</v>
      </c>
      <c r="B8" s="114"/>
      <c r="C8" s="114"/>
      <c r="D8" s="114"/>
      <c r="E8" s="114"/>
      <c r="F8" s="114"/>
      <c r="G8" s="90" t="s">
        <v>160</v>
      </c>
      <c r="H8" s="90"/>
    </row>
    <row r="9" spans="1:8" ht="12.75">
      <c r="A9" s="5"/>
      <c r="B9" s="1"/>
      <c r="C9" s="1"/>
      <c r="D9" s="1"/>
      <c r="E9" s="1"/>
      <c r="F9" s="1"/>
      <c r="G9" s="5"/>
      <c r="H9" s="1"/>
    </row>
    <row r="15" spans="1:9" ht="20.25">
      <c r="A15" s="117" t="s">
        <v>186</v>
      </c>
      <c r="B15" s="117"/>
      <c r="C15" s="117"/>
      <c r="D15" s="117"/>
      <c r="E15" s="117"/>
      <c r="F15" s="117"/>
      <c r="G15" s="117"/>
      <c r="H15" s="117"/>
      <c r="I15" s="16"/>
    </row>
    <row r="16" spans="1:9" ht="18" customHeight="1">
      <c r="A16" s="117" t="s">
        <v>175</v>
      </c>
      <c r="B16" s="117"/>
      <c r="C16" s="117"/>
      <c r="D16" s="117"/>
      <c r="E16" s="117"/>
      <c r="F16" s="117"/>
      <c r="G16" s="117"/>
      <c r="H16" s="117"/>
      <c r="I16" s="79"/>
    </row>
    <row r="17" spans="1:10" ht="20.25">
      <c r="A17" s="121" t="s">
        <v>148</v>
      </c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ht="20.25">
      <c r="A18" s="116" t="s">
        <v>187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20.25">
      <c r="A19" s="119" t="s">
        <v>189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20.25">
      <c r="A20" s="119" t="s">
        <v>188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3" spans="1:9" ht="12.75">
      <c r="A23" s="1"/>
      <c r="B23" s="1"/>
      <c r="C23" s="3"/>
      <c r="D23" s="3"/>
      <c r="E23" s="3"/>
      <c r="F23" s="3"/>
      <c r="G23" s="1"/>
      <c r="H23" s="1"/>
      <c r="I23" s="3"/>
    </row>
    <row r="24" spans="1:9" ht="12.75">
      <c r="A24" s="3"/>
      <c r="B24" s="3"/>
      <c r="C24" s="3"/>
      <c r="D24" s="3"/>
      <c r="E24" s="3"/>
      <c r="F24" s="3"/>
      <c r="G24" s="5"/>
      <c r="H24" s="5"/>
      <c r="I24" s="3"/>
    </row>
    <row r="25" spans="1:9" ht="12.75">
      <c r="A25" s="5"/>
      <c r="B25" s="5"/>
      <c r="C25" s="5"/>
      <c r="D25" s="3"/>
      <c r="E25" s="3"/>
      <c r="F25" s="3"/>
      <c r="G25" s="120"/>
      <c r="H25" s="118"/>
      <c r="I25" s="75"/>
    </row>
    <row r="26" spans="1:9" ht="12.75">
      <c r="A26" s="5"/>
      <c r="B26" s="5"/>
      <c r="C26" s="5"/>
      <c r="D26" s="3"/>
      <c r="E26" s="3"/>
      <c r="F26" s="3"/>
      <c r="G26" s="120"/>
      <c r="H26" s="118"/>
      <c r="I26" s="75"/>
    </row>
    <row r="27" spans="1:9" ht="12.75">
      <c r="A27" s="5"/>
      <c r="B27" s="5"/>
      <c r="C27" s="5"/>
      <c r="D27" s="3"/>
      <c r="E27" s="3"/>
      <c r="F27" s="3"/>
      <c r="G27" s="118"/>
      <c r="H27" s="118"/>
      <c r="I27" s="75"/>
    </row>
    <row r="28" spans="1:9" ht="12.75">
      <c r="A28" s="5"/>
      <c r="B28" s="5"/>
      <c r="C28" s="5"/>
      <c r="D28" s="3"/>
      <c r="E28" s="3"/>
      <c r="F28" s="3"/>
      <c r="G28" s="3"/>
      <c r="H28" s="5"/>
      <c r="I28" s="5"/>
    </row>
    <row r="29" spans="1:9" ht="12.75">
      <c r="A29" s="5"/>
      <c r="B29" s="5"/>
      <c r="C29" s="5"/>
      <c r="D29" s="75"/>
      <c r="E29" s="3"/>
      <c r="F29" s="3"/>
      <c r="G29" s="120"/>
      <c r="H29" s="118"/>
      <c r="I29" s="75"/>
    </row>
    <row r="30" spans="1:9" ht="12.75">
      <c r="A30" s="5"/>
      <c r="B30" s="5"/>
      <c r="C30" s="5"/>
      <c r="D30" s="3"/>
      <c r="E30" s="3"/>
      <c r="F30" s="3"/>
      <c r="G30" s="84"/>
      <c r="H30" s="30"/>
      <c r="I30" s="75"/>
    </row>
    <row r="31" spans="1:9" ht="12.75">
      <c r="A31" s="5"/>
      <c r="B31" s="5"/>
      <c r="C31" s="5"/>
      <c r="D31" s="5"/>
      <c r="E31" s="3"/>
      <c r="F31" s="3"/>
      <c r="G31" s="120"/>
      <c r="H31" s="118"/>
      <c r="I31" s="3"/>
    </row>
    <row r="32" spans="1:8" ht="12.75">
      <c r="A32" s="3"/>
      <c r="B32" s="3"/>
      <c r="C32" s="5"/>
      <c r="D32" s="5"/>
      <c r="E32" s="3"/>
      <c r="F32" s="3"/>
      <c r="G32" s="3"/>
      <c r="H32" s="3"/>
    </row>
    <row r="33" ht="12.75">
      <c r="I33" s="75"/>
    </row>
    <row r="34" spans="1:9" ht="12.75">
      <c r="A34" s="1"/>
      <c r="B34" s="1"/>
      <c r="C34" s="5"/>
      <c r="I34" s="3"/>
    </row>
    <row r="35" spans="1:9" ht="12.75">
      <c r="A35" s="3"/>
      <c r="B35" s="3"/>
      <c r="C35" s="3"/>
      <c r="I35" s="3"/>
    </row>
    <row r="36" spans="1:9" ht="12.75">
      <c r="A36" s="5"/>
      <c r="B36" s="5"/>
      <c r="C36" s="5"/>
      <c r="I36" s="75"/>
    </row>
    <row r="37" spans="1:9" ht="12.75">
      <c r="A37" s="30"/>
      <c r="B37" s="5"/>
      <c r="C37" s="5"/>
      <c r="I37" s="75"/>
    </row>
    <row r="38" spans="1:9" ht="12.75">
      <c r="A38" s="5"/>
      <c r="B38" s="5"/>
      <c r="C38" s="5"/>
      <c r="I38" s="5"/>
    </row>
    <row r="39" spans="1:9" ht="12.75">
      <c r="A39" s="6"/>
      <c r="B39" s="4"/>
      <c r="C39" s="4"/>
      <c r="I39" s="75"/>
    </row>
    <row r="40" ht="12.75">
      <c r="I40" s="3"/>
    </row>
    <row r="41" spans="1:9" ht="12.75">
      <c r="A41" s="3"/>
      <c r="B41" s="3"/>
      <c r="C41" s="3"/>
      <c r="D41" s="3"/>
      <c r="E41" s="3"/>
      <c r="F41" s="3"/>
      <c r="G41" s="120"/>
      <c r="H41" s="118"/>
      <c r="I41" s="3"/>
    </row>
    <row r="42" spans="1:9" ht="12.75">
      <c r="A42" s="1"/>
      <c r="B42" s="1"/>
      <c r="C42" s="5"/>
      <c r="D42" s="3"/>
      <c r="E42" s="3"/>
      <c r="F42" s="3"/>
      <c r="G42" s="3"/>
      <c r="H42" s="3"/>
      <c r="I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9" ht="12.75">
      <c r="A44" s="5"/>
      <c r="B44" s="5"/>
      <c r="C44" s="5"/>
      <c r="D44" s="5"/>
      <c r="E44" s="3"/>
      <c r="F44" s="3"/>
      <c r="G44" s="118"/>
      <c r="H44" s="118"/>
      <c r="I44" s="83"/>
    </row>
    <row r="45" spans="1:8" ht="12.75">
      <c r="A45" s="30"/>
      <c r="B45" s="5"/>
      <c r="C45" s="5"/>
      <c r="D45" s="5"/>
      <c r="E45" s="3"/>
      <c r="F45" s="3"/>
      <c r="G45" s="118"/>
      <c r="H45" s="118"/>
    </row>
    <row r="46" spans="1:8" ht="12.75">
      <c r="A46" s="5"/>
      <c r="B46" s="5"/>
      <c r="C46" s="5"/>
      <c r="D46" s="5"/>
      <c r="E46" s="3"/>
      <c r="F46" s="3"/>
      <c r="G46" s="3"/>
      <c r="H46" s="5"/>
    </row>
    <row r="47" spans="1:8" ht="12.75">
      <c r="A47" s="6"/>
      <c r="B47" s="4"/>
      <c r="C47" s="4"/>
      <c r="D47" s="4"/>
      <c r="E47" s="3"/>
      <c r="F47" s="3"/>
      <c r="G47" s="118"/>
      <c r="H47" s="118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ht="12.75">
      <c r="I51" s="83"/>
    </row>
    <row r="53" spans="1:8" ht="12.75">
      <c r="A53" s="112"/>
      <c r="B53" s="112"/>
      <c r="C53" s="112"/>
      <c r="D53" s="112"/>
      <c r="E53" s="112"/>
      <c r="F53" s="112"/>
      <c r="G53" s="112"/>
      <c r="H53" s="112"/>
    </row>
    <row r="55" spans="1:8" ht="20.25">
      <c r="A55" s="113" t="s">
        <v>190</v>
      </c>
      <c r="B55" s="113"/>
      <c r="C55" s="113"/>
      <c r="D55" s="113"/>
      <c r="E55" s="113"/>
      <c r="F55" s="113"/>
      <c r="G55" s="113"/>
      <c r="H55" s="113"/>
    </row>
  </sheetData>
  <sheetProtection/>
  <mergeCells count="19">
    <mergeCell ref="G44:H44"/>
    <mergeCell ref="G25:H25"/>
    <mergeCell ref="G45:H45"/>
    <mergeCell ref="G47:H47"/>
    <mergeCell ref="A53:H53"/>
    <mergeCell ref="A55:H55"/>
    <mergeCell ref="G26:H26"/>
    <mergeCell ref="G27:H27"/>
    <mergeCell ref="G29:H29"/>
    <mergeCell ref="G31:H31"/>
    <mergeCell ref="G41:H41"/>
    <mergeCell ref="A7:F7"/>
    <mergeCell ref="A8:F8"/>
    <mergeCell ref="A18:J18"/>
    <mergeCell ref="A17:J17"/>
    <mergeCell ref="A19:J19"/>
    <mergeCell ref="A20:J20"/>
    <mergeCell ref="A15:H15"/>
    <mergeCell ref="A16:H16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7"/>
  <sheetViews>
    <sheetView view="pageBreakPreview" zoomScale="35" zoomScaleNormal="50" zoomScaleSheetLayoutView="35" zoomScalePageLayoutView="0" workbookViewId="0" topLeftCell="A235">
      <selection activeCell="R7" sqref="R7"/>
    </sheetView>
  </sheetViews>
  <sheetFormatPr defaultColWidth="7.28125" defaultRowHeight="12.75"/>
  <cols>
    <col min="1" max="1" width="11.28125" style="34" customWidth="1"/>
    <col min="2" max="2" width="53.57421875" style="33" customWidth="1"/>
    <col min="3" max="3" width="17.28125" style="34" customWidth="1"/>
    <col min="4" max="4" width="17.7109375" style="34" customWidth="1"/>
    <col min="5" max="5" width="12.7109375" style="35" customWidth="1"/>
    <col min="6" max="6" width="13.28125" style="35" customWidth="1"/>
    <col min="7" max="7" width="12.8515625" style="35" customWidth="1"/>
    <col min="8" max="8" width="13.28125" style="35" customWidth="1"/>
    <col min="9" max="9" width="15.140625" style="35" customWidth="1"/>
    <col min="10" max="10" width="14.7109375" style="35" customWidth="1"/>
    <col min="11" max="11" width="16.8515625" style="35" customWidth="1"/>
    <col min="12" max="12" width="17.00390625" style="35" customWidth="1"/>
    <col min="13" max="16384" width="7.28125" style="22" customWidth="1"/>
  </cols>
  <sheetData>
    <row r="1" ht="27.75">
      <c r="A1" s="32" t="s">
        <v>0</v>
      </c>
    </row>
    <row r="2" spans="1:12" s="7" customFormat="1" ht="15.75" customHeight="1">
      <c r="A2" s="36"/>
      <c r="B2" s="37"/>
      <c r="C2" s="38"/>
      <c r="D2" s="38"/>
      <c r="E2" s="20"/>
      <c r="F2" s="20"/>
      <c r="G2" s="20"/>
      <c r="H2" s="20"/>
      <c r="I2" s="20"/>
      <c r="J2" s="20"/>
      <c r="K2" s="20"/>
      <c r="L2" s="20"/>
    </row>
    <row r="3" spans="1:12" s="7" customFormat="1" ht="27.75">
      <c r="A3" s="39" t="s">
        <v>1</v>
      </c>
      <c r="B3" s="37"/>
      <c r="C3" s="38"/>
      <c r="D3" s="38"/>
      <c r="E3" s="20"/>
      <c r="F3" s="20"/>
      <c r="G3" s="20"/>
      <c r="H3" s="20"/>
      <c r="I3" s="20"/>
      <c r="J3" s="20"/>
      <c r="K3" s="20"/>
      <c r="L3" s="20"/>
    </row>
    <row r="4" spans="1:12" s="7" customFormat="1" ht="15.75" customHeight="1" thickBot="1">
      <c r="A4" s="38"/>
      <c r="B4" s="37"/>
      <c r="C4" s="38"/>
      <c r="D4" s="38"/>
      <c r="E4" s="20"/>
      <c r="F4" s="20"/>
      <c r="G4" s="20"/>
      <c r="H4" s="20"/>
      <c r="I4" s="20"/>
      <c r="J4" s="20"/>
      <c r="K4" s="20"/>
      <c r="L4" s="20"/>
    </row>
    <row r="5" spans="1:12" s="7" customFormat="1" ht="33.75" customHeight="1" thickBot="1">
      <c r="A5" s="103" t="s">
        <v>2</v>
      </c>
      <c r="B5" s="105" t="s">
        <v>3</v>
      </c>
      <c r="C5" s="107" t="s">
        <v>4</v>
      </c>
      <c r="D5" s="108"/>
      <c r="E5" s="101" t="s">
        <v>5</v>
      </c>
      <c r="F5" s="102"/>
      <c r="G5" s="101" t="s">
        <v>6</v>
      </c>
      <c r="H5" s="102"/>
      <c r="I5" s="101" t="s">
        <v>7</v>
      </c>
      <c r="J5" s="102"/>
      <c r="K5" s="101" t="s">
        <v>8</v>
      </c>
      <c r="L5" s="102"/>
    </row>
    <row r="6" spans="1:12" s="7" customFormat="1" ht="100.5" customHeight="1" thickBot="1">
      <c r="A6" s="104"/>
      <c r="B6" s="106"/>
      <c r="C6" s="23" t="s">
        <v>9</v>
      </c>
      <c r="D6" s="23" t="s">
        <v>10</v>
      </c>
      <c r="E6" s="24" t="s">
        <v>9</v>
      </c>
      <c r="F6" s="24" t="s">
        <v>10</v>
      </c>
      <c r="G6" s="24" t="s">
        <v>9</v>
      </c>
      <c r="H6" s="24" t="s">
        <v>10</v>
      </c>
      <c r="I6" s="24" t="s">
        <v>9</v>
      </c>
      <c r="J6" s="24" t="s">
        <v>10</v>
      </c>
      <c r="K6" s="24" t="s">
        <v>9</v>
      </c>
      <c r="L6" s="24" t="s">
        <v>10</v>
      </c>
    </row>
    <row r="7" spans="1:12" s="7" customFormat="1" ht="62.25" customHeight="1" thickBot="1">
      <c r="A7" s="40">
        <v>3</v>
      </c>
      <c r="B7" s="41" t="s">
        <v>90</v>
      </c>
      <c r="C7" s="13" t="s">
        <v>37</v>
      </c>
      <c r="D7" s="13" t="s">
        <v>37</v>
      </c>
      <c r="E7" s="12">
        <v>6.26</v>
      </c>
      <c r="F7" s="12">
        <v>6.26</v>
      </c>
      <c r="G7" s="12">
        <v>6.77</v>
      </c>
      <c r="H7" s="12">
        <v>6.77</v>
      </c>
      <c r="I7" s="12">
        <v>11.25</v>
      </c>
      <c r="J7" s="12">
        <v>11.25</v>
      </c>
      <c r="K7" s="12">
        <v>305.45</v>
      </c>
      <c r="L7" s="12">
        <v>305.45</v>
      </c>
    </row>
    <row r="8" spans="1:12" s="7" customFormat="1" ht="49.5" customHeight="1" thickBot="1">
      <c r="A8" s="40">
        <v>686</v>
      </c>
      <c r="B8" s="41" t="s">
        <v>25</v>
      </c>
      <c r="C8" s="15" t="s">
        <v>32</v>
      </c>
      <c r="D8" s="15" t="s">
        <v>32</v>
      </c>
      <c r="E8" s="14">
        <v>0.3</v>
      </c>
      <c r="F8" s="14">
        <v>0.3</v>
      </c>
      <c r="G8" s="14">
        <v>0</v>
      </c>
      <c r="H8" s="14">
        <v>0</v>
      </c>
      <c r="I8" s="14">
        <v>15.2</v>
      </c>
      <c r="J8" s="14">
        <v>15.2</v>
      </c>
      <c r="K8" s="14">
        <v>60</v>
      </c>
      <c r="L8" s="14">
        <v>60</v>
      </c>
    </row>
    <row r="9" spans="1:12" s="7" customFormat="1" ht="49.5" customHeight="1" thickBot="1">
      <c r="A9" s="40"/>
      <c r="B9" s="42" t="s">
        <v>11</v>
      </c>
      <c r="C9" s="13"/>
      <c r="D9" s="13"/>
      <c r="E9" s="12">
        <f aca="true" t="shared" si="0" ref="E9:L9">SUM(E7:E8)</f>
        <v>6.56</v>
      </c>
      <c r="F9" s="12">
        <f t="shared" si="0"/>
        <v>6.56</v>
      </c>
      <c r="G9" s="12">
        <f t="shared" si="0"/>
        <v>6.77</v>
      </c>
      <c r="H9" s="12">
        <f t="shared" si="0"/>
        <v>6.77</v>
      </c>
      <c r="I9" s="12">
        <f t="shared" si="0"/>
        <v>26.45</v>
      </c>
      <c r="J9" s="12">
        <f t="shared" si="0"/>
        <v>26.45</v>
      </c>
      <c r="K9" s="12">
        <f t="shared" si="0"/>
        <v>365.45</v>
      </c>
      <c r="L9" s="12">
        <f t="shared" si="0"/>
        <v>365.45</v>
      </c>
    </row>
    <row r="10" spans="1:12" s="7" customFormat="1" ht="49.5" customHeight="1">
      <c r="A10" s="38"/>
      <c r="B10" s="37"/>
      <c r="C10" s="38"/>
      <c r="D10" s="38"/>
      <c r="E10" s="20"/>
      <c r="F10" s="20"/>
      <c r="G10" s="20"/>
      <c r="H10" s="20"/>
      <c r="I10" s="20"/>
      <c r="J10" s="20"/>
      <c r="K10" s="20"/>
      <c r="L10" s="20"/>
    </row>
    <row r="11" spans="1:12" s="7" customFormat="1" ht="27.75">
      <c r="A11" s="39" t="s">
        <v>109</v>
      </c>
      <c r="B11" s="37"/>
      <c r="C11" s="38"/>
      <c r="D11" s="38"/>
      <c r="E11" s="20"/>
      <c r="F11" s="20"/>
      <c r="G11" s="20"/>
      <c r="H11" s="20"/>
      <c r="I11" s="20"/>
      <c r="J11" s="20"/>
      <c r="K11" s="20"/>
      <c r="L11" s="20"/>
    </row>
    <row r="12" spans="1:12" s="7" customFormat="1" ht="14.25" customHeight="1" thickBot="1">
      <c r="A12" s="38"/>
      <c r="B12" s="37"/>
      <c r="C12" s="38"/>
      <c r="D12" s="38"/>
      <c r="E12" s="20"/>
      <c r="F12" s="20"/>
      <c r="G12" s="20"/>
      <c r="H12" s="20"/>
      <c r="I12" s="20"/>
      <c r="J12" s="20"/>
      <c r="K12" s="20"/>
      <c r="L12" s="20"/>
    </row>
    <row r="13" spans="1:12" s="7" customFormat="1" ht="29.25" customHeight="1" thickBot="1">
      <c r="A13" s="103" t="s">
        <v>2</v>
      </c>
      <c r="B13" s="105" t="s">
        <v>3</v>
      </c>
      <c r="C13" s="107" t="s">
        <v>4</v>
      </c>
      <c r="D13" s="108"/>
      <c r="E13" s="101" t="s">
        <v>5</v>
      </c>
      <c r="F13" s="102"/>
      <c r="G13" s="101" t="s">
        <v>6</v>
      </c>
      <c r="H13" s="102"/>
      <c r="I13" s="101" t="s">
        <v>7</v>
      </c>
      <c r="J13" s="102"/>
      <c r="K13" s="101" t="s">
        <v>8</v>
      </c>
      <c r="L13" s="102"/>
    </row>
    <row r="14" spans="1:12" s="7" customFormat="1" ht="93.75" customHeight="1" thickBot="1">
      <c r="A14" s="104"/>
      <c r="B14" s="106"/>
      <c r="C14" s="23" t="s">
        <v>9</v>
      </c>
      <c r="D14" s="23" t="s">
        <v>10</v>
      </c>
      <c r="E14" s="24" t="s">
        <v>9</v>
      </c>
      <c r="F14" s="24" t="s">
        <v>10</v>
      </c>
      <c r="G14" s="24" t="s">
        <v>9</v>
      </c>
      <c r="H14" s="24" t="s">
        <v>10</v>
      </c>
      <c r="I14" s="24" t="s">
        <v>9</v>
      </c>
      <c r="J14" s="24" t="s">
        <v>10</v>
      </c>
      <c r="K14" s="24" t="s">
        <v>9</v>
      </c>
      <c r="L14" s="24" t="s">
        <v>10</v>
      </c>
    </row>
    <row r="15" spans="1:12" s="7" customFormat="1" ht="58.5" customHeight="1" thickBot="1">
      <c r="A15" s="40">
        <v>41</v>
      </c>
      <c r="B15" s="43" t="s">
        <v>102</v>
      </c>
      <c r="C15" s="13">
        <v>50</v>
      </c>
      <c r="D15" s="13">
        <v>40</v>
      </c>
      <c r="E15" s="12">
        <v>0.62</v>
      </c>
      <c r="F15" s="12">
        <v>0.5</v>
      </c>
      <c r="G15" s="12">
        <v>0.05</v>
      </c>
      <c r="H15" s="12">
        <v>0.04</v>
      </c>
      <c r="I15" s="12">
        <v>5.8</v>
      </c>
      <c r="J15" s="12">
        <v>4.64</v>
      </c>
      <c r="K15" s="12">
        <v>36.15</v>
      </c>
      <c r="L15" s="12">
        <v>29</v>
      </c>
    </row>
    <row r="16" spans="1:12" s="7" customFormat="1" ht="49.5" customHeight="1" thickBot="1">
      <c r="A16" s="40">
        <v>300</v>
      </c>
      <c r="B16" s="41" t="s">
        <v>75</v>
      </c>
      <c r="C16" s="13" t="s">
        <v>94</v>
      </c>
      <c r="D16" s="13" t="s">
        <v>94</v>
      </c>
      <c r="E16" s="12">
        <v>11.76</v>
      </c>
      <c r="F16" s="12">
        <v>11.76</v>
      </c>
      <c r="G16" s="12">
        <v>9.06</v>
      </c>
      <c r="H16" s="12">
        <v>9.06</v>
      </c>
      <c r="I16" s="12">
        <v>9.6</v>
      </c>
      <c r="J16" s="12">
        <v>9.06</v>
      </c>
      <c r="K16" s="12">
        <v>218</v>
      </c>
      <c r="L16" s="12">
        <v>218</v>
      </c>
    </row>
    <row r="17" spans="1:12" s="7" customFormat="1" ht="49.5" customHeight="1" thickBot="1">
      <c r="A17" s="40">
        <v>332</v>
      </c>
      <c r="B17" s="41" t="s">
        <v>27</v>
      </c>
      <c r="C17" s="13">
        <v>125</v>
      </c>
      <c r="D17" s="13">
        <v>150</v>
      </c>
      <c r="E17" s="12">
        <v>7.88</v>
      </c>
      <c r="F17" s="12">
        <v>9.456</v>
      </c>
      <c r="G17" s="12">
        <v>9.75</v>
      </c>
      <c r="H17" s="12">
        <v>11.7</v>
      </c>
      <c r="I17" s="12">
        <v>35.5</v>
      </c>
      <c r="J17" s="12">
        <v>42.6</v>
      </c>
      <c r="K17" s="12">
        <v>246</v>
      </c>
      <c r="L17" s="12">
        <v>295.2</v>
      </c>
    </row>
    <row r="18" spans="1:12" s="7" customFormat="1" ht="49.5" customHeight="1" thickBot="1">
      <c r="A18" s="40">
        <v>634</v>
      </c>
      <c r="B18" s="41" t="s">
        <v>74</v>
      </c>
      <c r="C18" s="15">
        <v>200</v>
      </c>
      <c r="D18" s="15">
        <v>200</v>
      </c>
      <c r="E18" s="14">
        <v>0.6</v>
      </c>
      <c r="F18" s="14">
        <v>0.6</v>
      </c>
      <c r="G18" s="14">
        <v>0</v>
      </c>
      <c r="H18" s="14">
        <v>0</v>
      </c>
      <c r="I18" s="14">
        <v>35.4</v>
      </c>
      <c r="J18" s="14">
        <v>35.4</v>
      </c>
      <c r="K18" s="14">
        <v>140</v>
      </c>
      <c r="L18" s="14">
        <v>140</v>
      </c>
    </row>
    <row r="19" spans="1:12" s="7" customFormat="1" ht="54.75" customHeight="1" thickBot="1">
      <c r="A19" s="40"/>
      <c r="B19" s="41" t="s">
        <v>120</v>
      </c>
      <c r="C19" s="13">
        <v>32.5</v>
      </c>
      <c r="D19" s="13">
        <v>32.5</v>
      </c>
      <c r="E19" s="12">
        <v>2.5025</v>
      </c>
      <c r="F19" s="12">
        <v>2.5025</v>
      </c>
      <c r="G19" s="12">
        <v>0.455</v>
      </c>
      <c r="H19" s="12">
        <v>0.455</v>
      </c>
      <c r="I19" s="12">
        <v>12.2525</v>
      </c>
      <c r="J19" s="12">
        <v>12.2525</v>
      </c>
      <c r="K19" s="12">
        <v>65</v>
      </c>
      <c r="L19" s="12">
        <v>65</v>
      </c>
    </row>
    <row r="20" spans="1:12" s="7" customFormat="1" ht="49.5" customHeight="1" thickBot="1">
      <c r="A20" s="40"/>
      <c r="B20" s="42" t="s">
        <v>11</v>
      </c>
      <c r="C20" s="13"/>
      <c r="D20" s="13"/>
      <c r="E20" s="12">
        <f aca="true" t="shared" si="1" ref="E20:L20">SUM(E15:E19)</f>
        <v>23.3625</v>
      </c>
      <c r="F20" s="12">
        <f t="shared" si="1"/>
        <v>24.818500000000004</v>
      </c>
      <c r="G20" s="12">
        <f t="shared" si="1"/>
        <v>19.314999999999998</v>
      </c>
      <c r="H20" s="12">
        <f t="shared" si="1"/>
        <v>21.254999999999995</v>
      </c>
      <c r="I20" s="12">
        <f t="shared" si="1"/>
        <v>98.5525</v>
      </c>
      <c r="J20" s="12">
        <f t="shared" si="1"/>
        <v>103.95249999999999</v>
      </c>
      <c r="K20" s="12">
        <f t="shared" si="1"/>
        <v>705.15</v>
      </c>
      <c r="L20" s="12">
        <f t="shared" si="1"/>
        <v>747.2</v>
      </c>
    </row>
    <row r="21" spans="1:12" s="7" customFormat="1" ht="40.5" customHeight="1" thickBot="1">
      <c r="A21" s="40"/>
      <c r="B21" s="42" t="s">
        <v>26</v>
      </c>
      <c r="C21" s="13"/>
      <c r="D21" s="13"/>
      <c r="E21" s="12">
        <f aca="true" t="shared" si="2" ref="E21:L21">E9+E20</f>
        <v>29.9225</v>
      </c>
      <c r="F21" s="12">
        <f t="shared" si="2"/>
        <v>31.378500000000003</v>
      </c>
      <c r="G21" s="12">
        <f t="shared" si="2"/>
        <v>26.084999999999997</v>
      </c>
      <c r="H21" s="12">
        <f t="shared" si="2"/>
        <v>28.024999999999995</v>
      </c>
      <c r="I21" s="12">
        <f t="shared" si="2"/>
        <v>125.0025</v>
      </c>
      <c r="J21" s="12">
        <f t="shared" si="2"/>
        <v>130.40249999999997</v>
      </c>
      <c r="K21" s="12">
        <f t="shared" si="2"/>
        <v>1070.6</v>
      </c>
      <c r="L21" s="12">
        <f t="shared" si="2"/>
        <v>1112.65</v>
      </c>
    </row>
    <row r="22" spans="1:12" s="7" customFormat="1" ht="27.75">
      <c r="A22" s="44"/>
      <c r="B22" s="45"/>
      <c r="C22" s="44"/>
      <c r="D22" s="44"/>
      <c r="E22" s="18"/>
      <c r="F22" s="18"/>
      <c r="G22" s="18"/>
      <c r="H22" s="18"/>
      <c r="I22" s="18"/>
      <c r="J22" s="18"/>
      <c r="K22" s="18"/>
      <c r="L22" s="18"/>
    </row>
    <row r="23" spans="1:12" s="7" customFormat="1" ht="27.75">
      <c r="A23" s="39" t="s">
        <v>13</v>
      </c>
      <c r="B23" s="37"/>
      <c r="C23" s="38"/>
      <c r="D23" s="38"/>
      <c r="E23" s="20"/>
      <c r="F23" s="20"/>
      <c r="G23" s="20"/>
      <c r="H23" s="20"/>
      <c r="I23" s="20"/>
      <c r="J23" s="20"/>
      <c r="K23" s="20"/>
      <c r="L23" s="20"/>
    </row>
    <row r="24" spans="1:12" s="7" customFormat="1" ht="28.5" thickBot="1">
      <c r="A24" s="38"/>
      <c r="B24" s="37"/>
      <c r="C24" s="38"/>
      <c r="D24" s="38"/>
      <c r="E24" s="20"/>
      <c r="F24" s="20"/>
      <c r="G24" s="20"/>
      <c r="H24" s="20"/>
      <c r="I24" s="20"/>
      <c r="J24" s="20"/>
      <c r="K24" s="20"/>
      <c r="L24" s="20"/>
    </row>
    <row r="25" spans="1:12" s="7" customFormat="1" ht="31.5" customHeight="1" thickBot="1">
      <c r="A25" s="103" t="s">
        <v>2</v>
      </c>
      <c r="B25" s="105" t="s">
        <v>3</v>
      </c>
      <c r="C25" s="107" t="s">
        <v>4</v>
      </c>
      <c r="D25" s="108"/>
      <c r="E25" s="101" t="s">
        <v>5</v>
      </c>
      <c r="F25" s="102"/>
      <c r="G25" s="101" t="s">
        <v>6</v>
      </c>
      <c r="H25" s="102"/>
      <c r="I25" s="101" t="s">
        <v>7</v>
      </c>
      <c r="J25" s="102"/>
      <c r="K25" s="101" t="s">
        <v>8</v>
      </c>
      <c r="L25" s="102"/>
    </row>
    <row r="26" spans="1:12" s="7" customFormat="1" ht="99.75" customHeight="1" thickBot="1">
      <c r="A26" s="104"/>
      <c r="B26" s="106"/>
      <c r="C26" s="23" t="s">
        <v>9</v>
      </c>
      <c r="D26" s="23" t="s">
        <v>10</v>
      </c>
      <c r="E26" s="24" t="s">
        <v>9</v>
      </c>
      <c r="F26" s="24" t="s">
        <v>10</v>
      </c>
      <c r="G26" s="24" t="s">
        <v>9</v>
      </c>
      <c r="H26" s="24" t="s">
        <v>10</v>
      </c>
      <c r="I26" s="24" t="s">
        <v>9</v>
      </c>
      <c r="J26" s="24" t="s">
        <v>10</v>
      </c>
      <c r="K26" s="24" t="s">
        <v>9</v>
      </c>
      <c r="L26" s="24" t="s">
        <v>10</v>
      </c>
    </row>
    <row r="27" spans="1:12" s="7" customFormat="1" ht="56.25" thickBot="1">
      <c r="A27" s="40">
        <v>302</v>
      </c>
      <c r="B27" s="41" t="s">
        <v>47</v>
      </c>
      <c r="C27" s="13" t="s">
        <v>41</v>
      </c>
      <c r="D27" s="13" t="s">
        <v>41</v>
      </c>
      <c r="E27" s="12">
        <v>9.66</v>
      </c>
      <c r="F27" s="12">
        <v>9.66</v>
      </c>
      <c r="G27" s="12">
        <v>17.48</v>
      </c>
      <c r="H27" s="12">
        <v>17.48</v>
      </c>
      <c r="I27" s="12">
        <v>40.85</v>
      </c>
      <c r="J27" s="12">
        <v>40.85</v>
      </c>
      <c r="K27" s="12">
        <v>324</v>
      </c>
      <c r="L27" s="12">
        <v>324</v>
      </c>
    </row>
    <row r="28" spans="1:12" s="7" customFormat="1" ht="49.5" customHeight="1" thickBot="1">
      <c r="A28" s="40">
        <v>685</v>
      </c>
      <c r="B28" s="41" t="s">
        <v>31</v>
      </c>
      <c r="C28" s="13" t="s">
        <v>33</v>
      </c>
      <c r="D28" s="13" t="s">
        <v>33</v>
      </c>
      <c r="E28" s="12">
        <v>0.2</v>
      </c>
      <c r="F28" s="12">
        <v>0.2</v>
      </c>
      <c r="G28" s="12">
        <v>0</v>
      </c>
      <c r="H28" s="12">
        <v>0</v>
      </c>
      <c r="I28" s="12">
        <v>15</v>
      </c>
      <c r="J28" s="12">
        <v>15</v>
      </c>
      <c r="K28" s="12">
        <v>58</v>
      </c>
      <c r="L28" s="12">
        <v>58</v>
      </c>
    </row>
    <row r="29" spans="1:12" s="7" customFormat="1" ht="63.75" customHeight="1" thickBot="1">
      <c r="A29" s="40"/>
      <c r="B29" s="41" t="s">
        <v>121</v>
      </c>
      <c r="C29" s="13">
        <v>18</v>
      </c>
      <c r="D29" s="13">
        <v>18</v>
      </c>
      <c r="E29" s="12">
        <v>1.3499999999999999</v>
      </c>
      <c r="F29" s="12">
        <v>1.3499999999999999</v>
      </c>
      <c r="G29" s="12">
        <v>0.522</v>
      </c>
      <c r="H29" s="12">
        <v>0.522</v>
      </c>
      <c r="I29" s="12">
        <v>9.252</v>
      </c>
      <c r="J29" s="12">
        <v>9.252</v>
      </c>
      <c r="K29" s="12">
        <v>47.4</v>
      </c>
      <c r="L29" s="12">
        <v>47.4</v>
      </c>
    </row>
    <row r="30" spans="1:12" s="7" customFormat="1" ht="69.75" customHeight="1" thickBot="1">
      <c r="A30" s="40"/>
      <c r="B30" s="42" t="s">
        <v>11</v>
      </c>
      <c r="C30" s="13"/>
      <c r="D30" s="13"/>
      <c r="E30" s="12">
        <f>SUM(E27:E29)</f>
        <v>11.209999999999999</v>
      </c>
      <c r="F30" s="12">
        <f aca="true" t="shared" si="3" ref="F30:L30">SUM(F27:F29)</f>
        <v>11.209999999999999</v>
      </c>
      <c r="G30" s="12">
        <f t="shared" si="3"/>
        <v>18.002</v>
      </c>
      <c r="H30" s="12">
        <f t="shared" si="3"/>
        <v>18.002</v>
      </c>
      <c r="I30" s="12">
        <f t="shared" si="3"/>
        <v>65.102</v>
      </c>
      <c r="J30" s="12">
        <f t="shared" si="3"/>
        <v>65.102</v>
      </c>
      <c r="K30" s="12">
        <f t="shared" si="3"/>
        <v>429.4</v>
      </c>
      <c r="L30" s="12">
        <f t="shared" si="3"/>
        <v>429.4</v>
      </c>
    </row>
    <row r="31" spans="1:12" s="7" customFormat="1" ht="18.75" customHeight="1">
      <c r="A31" s="38"/>
      <c r="B31" s="37"/>
      <c r="C31" s="38"/>
      <c r="D31" s="38"/>
      <c r="E31" s="20"/>
      <c r="F31" s="20"/>
      <c r="G31" s="20"/>
      <c r="H31" s="20"/>
      <c r="I31" s="20"/>
      <c r="J31" s="20"/>
      <c r="K31" s="20"/>
      <c r="L31" s="20"/>
    </row>
    <row r="32" spans="1:12" s="7" customFormat="1" ht="18.75" customHeight="1">
      <c r="A32" s="38"/>
      <c r="B32" s="37"/>
      <c r="C32" s="38"/>
      <c r="D32" s="38"/>
      <c r="E32" s="20"/>
      <c r="F32" s="20"/>
      <c r="G32" s="20"/>
      <c r="H32" s="20"/>
      <c r="I32" s="20"/>
      <c r="J32" s="20"/>
      <c r="K32" s="20"/>
      <c r="L32" s="20"/>
    </row>
    <row r="33" spans="1:12" s="7" customFormat="1" ht="18.75" customHeight="1">
      <c r="A33" s="38"/>
      <c r="B33" s="37"/>
      <c r="C33" s="38"/>
      <c r="D33" s="38"/>
      <c r="E33" s="20"/>
      <c r="F33" s="20"/>
      <c r="G33" s="20"/>
      <c r="H33" s="20"/>
      <c r="I33" s="20"/>
      <c r="J33" s="20"/>
      <c r="K33" s="20"/>
      <c r="L33" s="20"/>
    </row>
    <row r="34" spans="1:12" s="7" customFormat="1" ht="27.75">
      <c r="A34" s="39" t="s">
        <v>109</v>
      </c>
      <c r="B34" s="37"/>
      <c r="C34" s="38"/>
      <c r="D34" s="38"/>
      <c r="E34" s="20"/>
      <c r="F34" s="20"/>
      <c r="G34" s="20"/>
      <c r="H34" s="20"/>
      <c r="I34" s="20"/>
      <c r="J34" s="20"/>
      <c r="K34" s="20"/>
      <c r="L34" s="20"/>
    </row>
    <row r="35" spans="1:12" s="7" customFormat="1" ht="28.5" thickBot="1">
      <c r="A35" s="38"/>
      <c r="B35" s="37"/>
      <c r="C35" s="38"/>
      <c r="D35" s="38"/>
      <c r="E35" s="20"/>
      <c r="F35" s="20"/>
      <c r="G35" s="20"/>
      <c r="H35" s="20"/>
      <c r="I35" s="20"/>
      <c r="J35" s="20"/>
      <c r="K35" s="20"/>
      <c r="L35" s="20"/>
    </row>
    <row r="36" spans="1:12" s="7" customFormat="1" ht="30.75" customHeight="1" thickBot="1">
      <c r="A36" s="103" t="s">
        <v>2</v>
      </c>
      <c r="B36" s="105" t="s">
        <v>3</v>
      </c>
      <c r="C36" s="107" t="s">
        <v>4</v>
      </c>
      <c r="D36" s="108"/>
      <c r="E36" s="101" t="s">
        <v>5</v>
      </c>
      <c r="F36" s="102"/>
      <c r="G36" s="101" t="s">
        <v>6</v>
      </c>
      <c r="H36" s="102"/>
      <c r="I36" s="101" t="s">
        <v>7</v>
      </c>
      <c r="J36" s="102"/>
      <c r="K36" s="101" t="s">
        <v>8</v>
      </c>
      <c r="L36" s="102"/>
    </row>
    <row r="37" spans="1:12" s="7" customFormat="1" ht="54.75" thickBot="1">
      <c r="A37" s="104"/>
      <c r="B37" s="106"/>
      <c r="C37" s="23" t="s">
        <v>9</v>
      </c>
      <c r="D37" s="23" t="s">
        <v>10</v>
      </c>
      <c r="E37" s="24" t="s">
        <v>9</v>
      </c>
      <c r="F37" s="24" t="s">
        <v>10</v>
      </c>
      <c r="G37" s="24" t="s">
        <v>9</v>
      </c>
      <c r="H37" s="24" t="s">
        <v>10</v>
      </c>
      <c r="I37" s="24" t="s">
        <v>9</v>
      </c>
      <c r="J37" s="24" t="s">
        <v>10</v>
      </c>
      <c r="K37" s="24" t="s">
        <v>9</v>
      </c>
      <c r="L37" s="24" t="s">
        <v>10</v>
      </c>
    </row>
    <row r="38" spans="1:12" s="7" customFormat="1" ht="66.75" customHeight="1" thickBot="1">
      <c r="A38" s="40">
        <v>33</v>
      </c>
      <c r="B38" s="43" t="s">
        <v>43</v>
      </c>
      <c r="C38" s="15">
        <v>50</v>
      </c>
      <c r="D38" s="15">
        <v>40</v>
      </c>
      <c r="E38" s="14">
        <v>1.065</v>
      </c>
      <c r="F38" s="14">
        <v>0.855</v>
      </c>
      <c r="G38" s="14">
        <v>4.5600000000000005</v>
      </c>
      <c r="H38" s="14">
        <v>3.6450000000000005</v>
      </c>
      <c r="I38" s="14">
        <v>6.27</v>
      </c>
      <c r="J38" s="14">
        <v>5.01</v>
      </c>
      <c r="K38" s="14">
        <v>70.42500000000001</v>
      </c>
      <c r="L38" s="14">
        <v>56.34</v>
      </c>
    </row>
    <row r="39" spans="1:12" s="7" customFormat="1" ht="64.5" customHeight="1" thickBot="1">
      <c r="A39" s="40">
        <v>505</v>
      </c>
      <c r="B39" s="41" t="s">
        <v>83</v>
      </c>
      <c r="C39" s="13">
        <v>60</v>
      </c>
      <c r="D39" s="13">
        <v>60</v>
      </c>
      <c r="E39" s="12">
        <v>9.949090909090907</v>
      </c>
      <c r="F39" s="12">
        <v>9.949090909090907</v>
      </c>
      <c r="G39" s="12">
        <v>5.803636363636365</v>
      </c>
      <c r="H39" s="12">
        <v>5.803636363636365</v>
      </c>
      <c r="I39" s="12">
        <v>2.923636363636364</v>
      </c>
      <c r="J39" s="12">
        <v>2.923636363636364</v>
      </c>
      <c r="K39" s="12">
        <v>214.9090909090909</v>
      </c>
      <c r="L39" s="12">
        <v>214.9090909090909</v>
      </c>
    </row>
    <row r="40" spans="1:12" s="7" customFormat="1" ht="49.5" customHeight="1" thickBot="1">
      <c r="A40" s="40">
        <v>511</v>
      </c>
      <c r="B40" s="41" t="s">
        <v>30</v>
      </c>
      <c r="C40" s="13">
        <v>125</v>
      </c>
      <c r="D40" s="13">
        <v>150</v>
      </c>
      <c r="E40" s="12">
        <v>3</v>
      </c>
      <c r="F40" s="12">
        <v>3.6</v>
      </c>
      <c r="G40" s="12">
        <v>7.5</v>
      </c>
      <c r="H40" s="12">
        <v>9</v>
      </c>
      <c r="I40" s="12">
        <v>11.25</v>
      </c>
      <c r="J40" s="12">
        <v>13.5</v>
      </c>
      <c r="K40" s="12">
        <v>251.25</v>
      </c>
      <c r="L40" s="12">
        <v>301.5</v>
      </c>
    </row>
    <row r="41" spans="1:12" s="7" customFormat="1" ht="49.5" customHeight="1" thickBot="1">
      <c r="A41" s="40">
        <v>699</v>
      </c>
      <c r="B41" s="41" t="s">
        <v>49</v>
      </c>
      <c r="C41" s="13">
        <v>200</v>
      </c>
      <c r="D41" s="13">
        <v>200</v>
      </c>
      <c r="E41" s="12">
        <v>0.1</v>
      </c>
      <c r="F41" s="12">
        <v>0.1</v>
      </c>
      <c r="G41" s="12">
        <v>0</v>
      </c>
      <c r="H41" s="12">
        <v>0</v>
      </c>
      <c r="I41" s="12">
        <v>25.2</v>
      </c>
      <c r="J41" s="12">
        <v>25.2</v>
      </c>
      <c r="K41" s="12">
        <v>96</v>
      </c>
      <c r="L41" s="12">
        <v>96</v>
      </c>
    </row>
    <row r="42" spans="1:12" s="7" customFormat="1" ht="49.5" customHeight="1" thickBot="1">
      <c r="A42" s="40"/>
      <c r="B42" s="41" t="s">
        <v>120</v>
      </c>
      <c r="C42" s="13">
        <v>32.5</v>
      </c>
      <c r="D42" s="13">
        <v>32.5</v>
      </c>
      <c r="E42" s="12">
        <v>2.5025</v>
      </c>
      <c r="F42" s="12">
        <v>2.5025</v>
      </c>
      <c r="G42" s="12">
        <v>0.455</v>
      </c>
      <c r="H42" s="12">
        <v>0.455</v>
      </c>
      <c r="I42" s="12">
        <v>12.2525</v>
      </c>
      <c r="J42" s="12">
        <v>12.2525</v>
      </c>
      <c r="K42" s="12">
        <v>65</v>
      </c>
      <c r="L42" s="12">
        <v>65</v>
      </c>
    </row>
    <row r="43" spans="1:12" s="7" customFormat="1" ht="49.5" customHeight="1" thickBot="1">
      <c r="A43" s="40"/>
      <c r="B43" s="42" t="s">
        <v>11</v>
      </c>
      <c r="C43" s="13"/>
      <c r="D43" s="13"/>
      <c r="E43" s="12">
        <f aca="true" t="shared" si="4" ref="E43:L43">SUM(E38:E42)</f>
        <v>16.616590909090906</v>
      </c>
      <c r="F43" s="12">
        <f t="shared" si="4"/>
        <v>17.006590909090907</v>
      </c>
      <c r="G43" s="12">
        <f t="shared" si="4"/>
        <v>18.318636363636365</v>
      </c>
      <c r="H43" s="12">
        <f t="shared" si="4"/>
        <v>18.903636363636362</v>
      </c>
      <c r="I43" s="12">
        <f t="shared" si="4"/>
        <v>57.89613636363636</v>
      </c>
      <c r="J43" s="12">
        <f t="shared" si="4"/>
        <v>58.88613636363636</v>
      </c>
      <c r="K43" s="12">
        <f t="shared" si="4"/>
        <v>697.584090909091</v>
      </c>
      <c r="L43" s="12">
        <f t="shared" si="4"/>
        <v>733.7490909090909</v>
      </c>
    </row>
    <row r="44" spans="1:12" s="7" customFormat="1" ht="39" customHeight="1" thickBot="1">
      <c r="A44" s="40"/>
      <c r="B44" s="42" t="s">
        <v>26</v>
      </c>
      <c r="C44" s="13"/>
      <c r="D44" s="13"/>
      <c r="E44" s="12">
        <f aca="true" t="shared" si="5" ref="E44:L44">E30+E43</f>
        <v>27.826590909090903</v>
      </c>
      <c r="F44" s="12">
        <f t="shared" si="5"/>
        <v>28.216590909090904</v>
      </c>
      <c r="G44" s="12">
        <f t="shared" si="5"/>
        <v>36.32063636363637</v>
      </c>
      <c r="H44" s="12">
        <f t="shared" si="5"/>
        <v>36.90563636363636</v>
      </c>
      <c r="I44" s="12">
        <f t="shared" si="5"/>
        <v>122.99813636363636</v>
      </c>
      <c r="J44" s="12">
        <f t="shared" si="5"/>
        <v>123.98813636363636</v>
      </c>
      <c r="K44" s="12">
        <f t="shared" si="5"/>
        <v>1126.9840909090908</v>
      </c>
      <c r="L44" s="12">
        <f t="shared" si="5"/>
        <v>1163.1490909090908</v>
      </c>
    </row>
    <row r="45" spans="1:12" s="7" customFormat="1" ht="27.75">
      <c r="A45" s="36"/>
      <c r="B45" s="37"/>
      <c r="C45" s="38"/>
      <c r="D45" s="38"/>
      <c r="E45" s="20"/>
      <c r="F45" s="20"/>
      <c r="G45" s="20"/>
      <c r="H45" s="20"/>
      <c r="I45" s="20"/>
      <c r="J45" s="20"/>
      <c r="K45" s="20"/>
      <c r="L45" s="20"/>
    </row>
    <row r="46" spans="1:12" s="7" customFormat="1" ht="27.75">
      <c r="A46" s="36"/>
      <c r="B46" s="37"/>
      <c r="C46" s="38"/>
      <c r="D46" s="38"/>
      <c r="E46" s="20"/>
      <c r="F46" s="20"/>
      <c r="G46" s="20"/>
      <c r="H46" s="20"/>
      <c r="I46" s="20"/>
      <c r="J46" s="20"/>
      <c r="K46" s="20"/>
      <c r="L46" s="20"/>
    </row>
    <row r="47" spans="1:12" s="7" customFormat="1" ht="27.75">
      <c r="A47" s="39" t="s">
        <v>14</v>
      </c>
      <c r="B47" s="37"/>
      <c r="C47" s="38"/>
      <c r="D47" s="38"/>
      <c r="E47" s="20"/>
      <c r="F47" s="20"/>
      <c r="G47" s="20"/>
      <c r="H47" s="20"/>
      <c r="I47" s="20"/>
      <c r="J47" s="20"/>
      <c r="K47" s="20"/>
      <c r="L47" s="20"/>
    </row>
    <row r="48" spans="1:12" s="7" customFormat="1" ht="28.5" thickBot="1">
      <c r="A48" s="38"/>
      <c r="B48" s="37"/>
      <c r="C48" s="38"/>
      <c r="D48" s="38"/>
      <c r="E48" s="20"/>
      <c r="F48" s="20"/>
      <c r="G48" s="20"/>
      <c r="H48" s="20"/>
      <c r="I48" s="20"/>
      <c r="J48" s="20"/>
      <c r="K48" s="20"/>
      <c r="L48" s="20"/>
    </row>
    <row r="49" spans="1:12" s="7" customFormat="1" ht="34.5" customHeight="1" thickBot="1">
      <c r="A49" s="103" t="s">
        <v>2</v>
      </c>
      <c r="B49" s="105" t="s">
        <v>3</v>
      </c>
      <c r="C49" s="107" t="s">
        <v>4</v>
      </c>
      <c r="D49" s="108"/>
      <c r="E49" s="101" t="s">
        <v>5</v>
      </c>
      <c r="F49" s="102"/>
      <c r="G49" s="101" t="s">
        <v>6</v>
      </c>
      <c r="H49" s="102"/>
      <c r="I49" s="101" t="s">
        <v>7</v>
      </c>
      <c r="J49" s="102"/>
      <c r="K49" s="101" t="s">
        <v>8</v>
      </c>
      <c r="L49" s="102"/>
    </row>
    <row r="50" spans="1:12" s="7" customFormat="1" ht="93" customHeight="1" thickBot="1">
      <c r="A50" s="104"/>
      <c r="B50" s="106"/>
      <c r="C50" s="23" t="s">
        <v>9</v>
      </c>
      <c r="D50" s="23" t="s">
        <v>10</v>
      </c>
      <c r="E50" s="24" t="s">
        <v>9</v>
      </c>
      <c r="F50" s="24" t="s">
        <v>10</v>
      </c>
      <c r="G50" s="24" t="s">
        <v>9</v>
      </c>
      <c r="H50" s="24" t="s">
        <v>10</v>
      </c>
      <c r="I50" s="24" t="s">
        <v>9</v>
      </c>
      <c r="J50" s="24" t="s">
        <v>10</v>
      </c>
      <c r="K50" s="24" t="s">
        <v>9</v>
      </c>
      <c r="L50" s="24" t="s">
        <v>10</v>
      </c>
    </row>
    <row r="51" spans="1:12" s="7" customFormat="1" ht="60.75" customHeight="1" thickBot="1">
      <c r="A51" s="9">
        <v>340</v>
      </c>
      <c r="B51" s="11" t="s">
        <v>80</v>
      </c>
      <c r="C51" s="31" t="s">
        <v>82</v>
      </c>
      <c r="D51" s="31" t="s">
        <v>82</v>
      </c>
      <c r="E51" s="12">
        <v>6.66</v>
      </c>
      <c r="F51" s="12">
        <v>6.66</v>
      </c>
      <c r="G51" s="12">
        <v>11.13</v>
      </c>
      <c r="H51" s="12">
        <v>11.13</v>
      </c>
      <c r="I51" s="12">
        <v>1.27</v>
      </c>
      <c r="J51" s="12">
        <v>1.27</v>
      </c>
      <c r="K51" s="12">
        <v>132.66</v>
      </c>
      <c r="L51" s="12">
        <v>132.66</v>
      </c>
    </row>
    <row r="52" spans="1:12" s="7" customFormat="1" ht="60.75" customHeight="1" thickBot="1">
      <c r="A52" s="9"/>
      <c r="B52" s="41" t="s">
        <v>121</v>
      </c>
      <c r="C52" s="13">
        <v>18</v>
      </c>
      <c r="D52" s="13">
        <v>18</v>
      </c>
      <c r="E52" s="12">
        <v>1.3499999999999999</v>
      </c>
      <c r="F52" s="12">
        <v>1.3499999999999999</v>
      </c>
      <c r="G52" s="12">
        <v>0.522</v>
      </c>
      <c r="H52" s="12">
        <v>0.522</v>
      </c>
      <c r="I52" s="12">
        <v>9.252</v>
      </c>
      <c r="J52" s="12">
        <v>9.252</v>
      </c>
      <c r="K52" s="12">
        <v>47.4</v>
      </c>
      <c r="L52" s="12">
        <v>47.4</v>
      </c>
    </row>
    <row r="53" spans="1:12" s="7" customFormat="1" ht="60.75" customHeight="1" thickBot="1">
      <c r="A53" s="40">
        <v>701</v>
      </c>
      <c r="B53" s="41" t="s">
        <v>54</v>
      </c>
      <c r="C53" s="13">
        <v>200</v>
      </c>
      <c r="D53" s="13">
        <v>200</v>
      </c>
      <c r="E53" s="12">
        <v>0.2</v>
      </c>
      <c r="F53" s="12">
        <v>0.2</v>
      </c>
      <c r="G53" s="12">
        <v>0</v>
      </c>
      <c r="H53" s="12">
        <v>0</v>
      </c>
      <c r="I53" s="12">
        <v>35.8</v>
      </c>
      <c r="J53" s="12">
        <v>35.8</v>
      </c>
      <c r="K53" s="12">
        <v>142</v>
      </c>
      <c r="L53" s="12">
        <v>142</v>
      </c>
    </row>
    <row r="54" spans="1:12" s="7" customFormat="1" ht="49.5" customHeight="1" thickBot="1">
      <c r="A54" s="40"/>
      <c r="B54" s="42" t="s">
        <v>11</v>
      </c>
      <c r="C54" s="13"/>
      <c r="D54" s="13"/>
      <c r="E54" s="12">
        <f aca="true" t="shared" si="6" ref="E54:L54">SUM(E51:E53)</f>
        <v>8.209999999999999</v>
      </c>
      <c r="F54" s="12">
        <f t="shared" si="6"/>
        <v>8.209999999999999</v>
      </c>
      <c r="G54" s="12">
        <f t="shared" si="6"/>
        <v>11.652000000000001</v>
      </c>
      <c r="H54" s="12">
        <f t="shared" si="6"/>
        <v>11.652000000000001</v>
      </c>
      <c r="I54" s="12">
        <f t="shared" si="6"/>
        <v>46.321999999999996</v>
      </c>
      <c r="J54" s="12">
        <f t="shared" si="6"/>
        <v>46.321999999999996</v>
      </c>
      <c r="K54" s="12">
        <f t="shared" si="6"/>
        <v>322.06</v>
      </c>
      <c r="L54" s="12">
        <f t="shared" si="6"/>
        <v>322.06</v>
      </c>
    </row>
    <row r="55" spans="1:12" s="7" customFormat="1" ht="21" customHeight="1">
      <c r="A55" s="38"/>
      <c r="B55" s="37"/>
      <c r="C55" s="38"/>
      <c r="D55" s="38"/>
      <c r="E55" s="20"/>
      <c r="F55" s="20"/>
      <c r="G55" s="20"/>
      <c r="H55" s="20"/>
      <c r="I55" s="20"/>
      <c r="J55" s="20"/>
      <c r="K55" s="20"/>
      <c r="L55" s="20"/>
    </row>
    <row r="56" spans="1:12" s="7" customFormat="1" ht="27.75">
      <c r="A56" s="39" t="s">
        <v>109</v>
      </c>
      <c r="B56" s="37"/>
      <c r="C56" s="38"/>
      <c r="D56" s="38"/>
      <c r="E56" s="20"/>
      <c r="F56" s="20"/>
      <c r="G56" s="20"/>
      <c r="H56" s="20"/>
      <c r="I56" s="20"/>
      <c r="J56" s="20"/>
      <c r="K56" s="20"/>
      <c r="L56" s="20"/>
    </row>
    <row r="57" spans="1:12" s="7" customFormat="1" ht="19.5" customHeight="1" thickBot="1">
      <c r="A57" s="38"/>
      <c r="B57" s="37"/>
      <c r="C57" s="38"/>
      <c r="D57" s="38"/>
      <c r="E57" s="20"/>
      <c r="F57" s="20"/>
      <c r="G57" s="20"/>
      <c r="H57" s="20"/>
      <c r="I57" s="20"/>
      <c r="J57" s="20"/>
      <c r="K57" s="20"/>
      <c r="L57" s="20"/>
    </row>
    <row r="58" spans="1:12" s="7" customFormat="1" ht="36.75" customHeight="1" thickBot="1">
      <c r="A58" s="103" t="s">
        <v>2</v>
      </c>
      <c r="B58" s="105" t="s">
        <v>3</v>
      </c>
      <c r="C58" s="107" t="s">
        <v>4</v>
      </c>
      <c r="D58" s="108"/>
      <c r="E58" s="101" t="s">
        <v>5</v>
      </c>
      <c r="F58" s="102"/>
      <c r="G58" s="101" t="s">
        <v>6</v>
      </c>
      <c r="H58" s="102"/>
      <c r="I58" s="101" t="s">
        <v>7</v>
      </c>
      <c r="J58" s="102"/>
      <c r="K58" s="101" t="s">
        <v>8</v>
      </c>
      <c r="L58" s="102"/>
    </row>
    <row r="59" spans="1:12" s="7" customFormat="1" ht="83.25" customHeight="1" thickBot="1">
      <c r="A59" s="104"/>
      <c r="B59" s="106"/>
      <c r="C59" s="23" t="s">
        <v>9</v>
      </c>
      <c r="D59" s="23" t="s">
        <v>10</v>
      </c>
      <c r="E59" s="24" t="s">
        <v>9</v>
      </c>
      <c r="F59" s="24" t="s">
        <v>10</v>
      </c>
      <c r="G59" s="24" t="s">
        <v>9</v>
      </c>
      <c r="H59" s="24" t="s">
        <v>10</v>
      </c>
      <c r="I59" s="24" t="s">
        <v>9</v>
      </c>
      <c r="J59" s="24" t="s">
        <v>10</v>
      </c>
      <c r="K59" s="24" t="s">
        <v>9</v>
      </c>
      <c r="L59" s="24" t="s">
        <v>10</v>
      </c>
    </row>
    <row r="60" spans="1:12" s="7" customFormat="1" ht="57" customHeight="1" thickBot="1">
      <c r="A60" s="40">
        <v>43</v>
      </c>
      <c r="B60" s="41" t="s">
        <v>36</v>
      </c>
      <c r="C60" s="13">
        <v>50</v>
      </c>
      <c r="D60" s="13">
        <v>40</v>
      </c>
      <c r="E60" s="12">
        <v>0.7</v>
      </c>
      <c r="F60" s="12">
        <v>0.56</v>
      </c>
      <c r="G60" s="12">
        <v>2.05</v>
      </c>
      <c r="H60" s="12">
        <v>1.64</v>
      </c>
      <c r="I60" s="12">
        <v>1.65</v>
      </c>
      <c r="J60" s="12">
        <v>1.32</v>
      </c>
      <c r="K60" s="12">
        <v>44</v>
      </c>
      <c r="L60" s="12">
        <v>36</v>
      </c>
    </row>
    <row r="61" spans="1:12" s="7" customFormat="1" ht="49.5" customHeight="1" thickBot="1">
      <c r="A61" s="40">
        <v>431</v>
      </c>
      <c r="B61" s="43" t="s">
        <v>51</v>
      </c>
      <c r="C61" s="13" t="s">
        <v>122</v>
      </c>
      <c r="D61" s="13" t="s">
        <v>122</v>
      </c>
      <c r="E61" s="12">
        <v>9</v>
      </c>
      <c r="F61" s="12">
        <v>9</v>
      </c>
      <c r="G61" s="12">
        <v>9.066666666666666</v>
      </c>
      <c r="H61" s="12">
        <v>9.066666666666666</v>
      </c>
      <c r="I61" s="12">
        <v>2.6</v>
      </c>
      <c r="J61" s="12">
        <v>2.6</v>
      </c>
      <c r="K61" s="12">
        <v>130.66666666666666</v>
      </c>
      <c r="L61" s="12">
        <v>130.66666666666666</v>
      </c>
    </row>
    <row r="62" spans="1:12" s="7" customFormat="1" ht="49.5" customHeight="1" thickBot="1">
      <c r="A62" s="40">
        <v>297</v>
      </c>
      <c r="B62" s="41" t="s">
        <v>23</v>
      </c>
      <c r="C62" s="13">
        <v>125</v>
      </c>
      <c r="D62" s="13">
        <v>150</v>
      </c>
      <c r="E62" s="12">
        <v>9.5</v>
      </c>
      <c r="F62" s="12">
        <v>11.4</v>
      </c>
      <c r="G62" s="12">
        <v>9</v>
      </c>
      <c r="H62" s="12">
        <v>10.8</v>
      </c>
      <c r="I62" s="12">
        <v>34.38</v>
      </c>
      <c r="J62" s="12">
        <v>41.256</v>
      </c>
      <c r="K62" s="12">
        <v>296.25</v>
      </c>
      <c r="L62" s="12">
        <v>355.5</v>
      </c>
    </row>
    <row r="63" spans="1:12" s="7" customFormat="1" ht="28.5" thickBot="1">
      <c r="A63" s="40">
        <v>639</v>
      </c>
      <c r="B63" s="41" t="s">
        <v>35</v>
      </c>
      <c r="C63" s="13">
        <v>200</v>
      </c>
      <c r="D63" s="13">
        <v>200</v>
      </c>
      <c r="E63" s="12">
        <v>0.6</v>
      </c>
      <c r="F63" s="12">
        <v>0.6</v>
      </c>
      <c r="G63" s="12">
        <v>0</v>
      </c>
      <c r="H63" s="12">
        <v>0</v>
      </c>
      <c r="I63" s="12">
        <v>31.4</v>
      </c>
      <c r="J63" s="12">
        <v>31.4</v>
      </c>
      <c r="K63" s="12">
        <v>124</v>
      </c>
      <c r="L63" s="12">
        <v>124</v>
      </c>
    </row>
    <row r="64" spans="1:12" s="7" customFormat="1" ht="47.25" customHeight="1" thickBot="1">
      <c r="A64" s="40"/>
      <c r="B64" s="41" t="s">
        <v>120</v>
      </c>
      <c r="C64" s="13">
        <v>32.5</v>
      </c>
      <c r="D64" s="13">
        <v>32.5</v>
      </c>
      <c r="E64" s="12">
        <v>2.5025</v>
      </c>
      <c r="F64" s="12">
        <v>2.5025</v>
      </c>
      <c r="G64" s="12">
        <v>0.455</v>
      </c>
      <c r="H64" s="12">
        <v>0.455</v>
      </c>
      <c r="I64" s="12">
        <v>12.2525</v>
      </c>
      <c r="J64" s="12">
        <v>12.2525</v>
      </c>
      <c r="K64" s="12">
        <v>65</v>
      </c>
      <c r="L64" s="12">
        <v>65</v>
      </c>
    </row>
    <row r="65" spans="1:12" s="7" customFormat="1" ht="49.5" customHeight="1" thickBot="1">
      <c r="A65" s="40"/>
      <c r="B65" s="42" t="s">
        <v>11</v>
      </c>
      <c r="C65" s="13"/>
      <c r="D65" s="13"/>
      <c r="E65" s="12">
        <f aca="true" t="shared" si="7" ref="E65:L65">SUM(E60:E64)</f>
        <v>22.302500000000002</v>
      </c>
      <c r="F65" s="12">
        <f t="shared" si="7"/>
        <v>24.062500000000004</v>
      </c>
      <c r="G65" s="12">
        <f t="shared" si="7"/>
        <v>20.571666666666665</v>
      </c>
      <c r="H65" s="12">
        <f t="shared" si="7"/>
        <v>21.961666666666666</v>
      </c>
      <c r="I65" s="12">
        <f t="shared" si="7"/>
        <v>82.2825</v>
      </c>
      <c r="J65" s="12">
        <f t="shared" si="7"/>
        <v>88.82849999999999</v>
      </c>
      <c r="K65" s="12">
        <f t="shared" si="7"/>
        <v>659.9166666666666</v>
      </c>
      <c r="L65" s="12">
        <f t="shared" si="7"/>
        <v>711.1666666666666</v>
      </c>
    </row>
    <row r="66" spans="1:12" s="7" customFormat="1" ht="40.5" customHeight="1" thickBot="1">
      <c r="A66" s="40"/>
      <c r="B66" s="42" t="s">
        <v>26</v>
      </c>
      <c r="C66" s="13"/>
      <c r="D66" s="13"/>
      <c r="E66" s="12">
        <f aca="true" t="shared" si="8" ref="E66:L66">E65+E54</f>
        <v>30.512500000000003</v>
      </c>
      <c r="F66" s="12">
        <f t="shared" si="8"/>
        <v>32.2725</v>
      </c>
      <c r="G66" s="12">
        <f t="shared" si="8"/>
        <v>32.22366666666667</v>
      </c>
      <c r="H66" s="12">
        <f t="shared" si="8"/>
        <v>33.61366666666667</v>
      </c>
      <c r="I66" s="12">
        <f t="shared" si="8"/>
        <v>128.6045</v>
      </c>
      <c r="J66" s="12">
        <f t="shared" si="8"/>
        <v>135.1505</v>
      </c>
      <c r="K66" s="12">
        <f t="shared" si="8"/>
        <v>981.9766666666667</v>
      </c>
      <c r="L66" s="12">
        <f t="shared" si="8"/>
        <v>1033.2266666666667</v>
      </c>
    </row>
    <row r="67" spans="1:12" s="7" customFormat="1" ht="27.75">
      <c r="A67" s="36"/>
      <c r="B67" s="37"/>
      <c r="C67" s="38"/>
      <c r="D67" s="38"/>
      <c r="E67" s="20"/>
      <c r="F67" s="20"/>
      <c r="G67" s="20"/>
      <c r="H67" s="20"/>
      <c r="I67" s="20"/>
      <c r="J67" s="20"/>
      <c r="K67" s="20"/>
      <c r="L67" s="20"/>
    </row>
    <row r="68" spans="1:12" s="7" customFormat="1" ht="27.75">
      <c r="A68" s="36"/>
      <c r="B68" s="37"/>
      <c r="C68" s="38"/>
      <c r="D68" s="38"/>
      <c r="E68" s="20"/>
      <c r="F68" s="20"/>
      <c r="G68" s="20"/>
      <c r="H68" s="20"/>
      <c r="I68" s="20"/>
      <c r="J68" s="20"/>
      <c r="K68" s="20"/>
      <c r="L68" s="20"/>
    </row>
    <row r="69" spans="1:12" s="7" customFormat="1" ht="27.75">
      <c r="A69" s="39" t="s">
        <v>16</v>
      </c>
      <c r="B69" s="37"/>
      <c r="C69" s="38"/>
      <c r="D69" s="38"/>
      <c r="E69" s="20"/>
      <c r="F69" s="20"/>
      <c r="G69" s="20"/>
      <c r="H69" s="20"/>
      <c r="I69" s="20"/>
      <c r="J69" s="20"/>
      <c r="K69" s="20"/>
      <c r="L69" s="20"/>
    </row>
    <row r="70" spans="1:12" s="7" customFormat="1" ht="28.5" thickBot="1">
      <c r="A70" s="38"/>
      <c r="B70" s="37"/>
      <c r="C70" s="38"/>
      <c r="D70" s="38"/>
      <c r="E70" s="20"/>
      <c r="F70" s="20"/>
      <c r="G70" s="20"/>
      <c r="H70" s="20"/>
      <c r="I70" s="20"/>
      <c r="J70" s="20"/>
      <c r="K70" s="20"/>
      <c r="L70" s="20"/>
    </row>
    <row r="71" spans="1:12" s="7" customFormat="1" ht="34.5" customHeight="1" thickBot="1">
      <c r="A71" s="103" t="s">
        <v>2</v>
      </c>
      <c r="B71" s="105" t="s">
        <v>3</v>
      </c>
      <c r="C71" s="107" t="s">
        <v>4</v>
      </c>
      <c r="D71" s="108"/>
      <c r="E71" s="101" t="s">
        <v>5</v>
      </c>
      <c r="F71" s="102"/>
      <c r="G71" s="101" t="s">
        <v>6</v>
      </c>
      <c r="H71" s="102"/>
      <c r="I71" s="101" t="s">
        <v>7</v>
      </c>
      <c r="J71" s="102"/>
      <c r="K71" s="101" t="s">
        <v>8</v>
      </c>
      <c r="L71" s="102"/>
    </row>
    <row r="72" spans="1:12" s="7" customFormat="1" ht="84.75" customHeight="1" thickBot="1">
      <c r="A72" s="104"/>
      <c r="B72" s="106"/>
      <c r="C72" s="23" t="s">
        <v>9</v>
      </c>
      <c r="D72" s="23" t="s">
        <v>10</v>
      </c>
      <c r="E72" s="24" t="s">
        <v>9</v>
      </c>
      <c r="F72" s="24" t="s">
        <v>10</v>
      </c>
      <c r="G72" s="24" t="s">
        <v>9</v>
      </c>
      <c r="H72" s="24" t="s">
        <v>10</v>
      </c>
      <c r="I72" s="24" t="s">
        <v>9</v>
      </c>
      <c r="J72" s="24" t="s">
        <v>10</v>
      </c>
      <c r="K72" s="24" t="s">
        <v>9</v>
      </c>
      <c r="L72" s="24" t="s">
        <v>10</v>
      </c>
    </row>
    <row r="73" spans="1:12" s="7" customFormat="1" ht="63" customHeight="1" thickBot="1">
      <c r="A73" s="40">
        <v>302</v>
      </c>
      <c r="B73" s="41" t="s">
        <v>52</v>
      </c>
      <c r="C73" s="13" t="s">
        <v>41</v>
      </c>
      <c r="D73" s="13" t="s">
        <v>41</v>
      </c>
      <c r="E73" s="12">
        <v>5.4</v>
      </c>
      <c r="F73" s="12">
        <v>5.4</v>
      </c>
      <c r="G73" s="12">
        <v>9</v>
      </c>
      <c r="H73" s="12">
        <v>9</v>
      </c>
      <c r="I73" s="12">
        <v>33.45</v>
      </c>
      <c r="J73" s="12">
        <v>33.45</v>
      </c>
      <c r="K73" s="12">
        <v>292</v>
      </c>
      <c r="L73" s="12">
        <v>292</v>
      </c>
    </row>
    <row r="74" spans="1:12" s="7" customFormat="1" ht="49.5" customHeight="1" thickBot="1">
      <c r="A74" s="40">
        <v>686</v>
      </c>
      <c r="B74" s="41" t="s">
        <v>25</v>
      </c>
      <c r="C74" s="15" t="s">
        <v>32</v>
      </c>
      <c r="D74" s="15" t="s">
        <v>32</v>
      </c>
      <c r="E74" s="14">
        <v>0.3</v>
      </c>
      <c r="F74" s="14">
        <v>0.3</v>
      </c>
      <c r="G74" s="14">
        <v>0</v>
      </c>
      <c r="H74" s="14">
        <v>0</v>
      </c>
      <c r="I74" s="14">
        <v>15.2</v>
      </c>
      <c r="J74" s="14">
        <v>15.2</v>
      </c>
      <c r="K74" s="14">
        <v>60</v>
      </c>
      <c r="L74" s="14">
        <v>60</v>
      </c>
    </row>
    <row r="75" spans="1:12" s="7" customFormat="1" ht="62.25" customHeight="1" thickBot="1">
      <c r="A75" s="40"/>
      <c r="B75" s="41" t="s">
        <v>121</v>
      </c>
      <c r="C75" s="13">
        <v>18</v>
      </c>
      <c r="D75" s="13">
        <v>18</v>
      </c>
      <c r="E75" s="12">
        <v>1.3499999999999999</v>
      </c>
      <c r="F75" s="12">
        <v>1.3499999999999999</v>
      </c>
      <c r="G75" s="12">
        <v>0.522</v>
      </c>
      <c r="H75" s="12">
        <v>0.522</v>
      </c>
      <c r="I75" s="12">
        <v>9.252</v>
      </c>
      <c r="J75" s="12">
        <v>9.252</v>
      </c>
      <c r="K75" s="12">
        <v>47.4</v>
      </c>
      <c r="L75" s="12">
        <v>47.4</v>
      </c>
    </row>
    <row r="76" spans="1:12" s="7" customFormat="1" ht="49.5" customHeight="1" thickBot="1">
      <c r="A76" s="40"/>
      <c r="B76" s="42" t="s">
        <v>11</v>
      </c>
      <c r="C76" s="13"/>
      <c r="D76" s="13"/>
      <c r="E76" s="12">
        <f>SUM(E73:E75)</f>
        <v>7.05</v>
      </c>
      <c r="F76" s="12">
        <f aca="true" t="shared" si="9" ref="F76:L76">SUM(F73:F75)</f>
        <v>7.05</v>
      </c>
      <c r="G76" s="12">
        <f t="shared" si="9"/>
        <v>9.522</v>
      </c>
      <c r="H76" s="12">
        <f t="shared" si="9"/>
        <v>9.522</v>
      </c>
      <c r="I76" s="12">
        <f t="shared" si="9"/>
        <v>57.90200000000001</v>
      </c>
      <c r="J76" s="12">
        <f t="shared" si="9"/>
        <v>57.90200000000001</v>
      </c>
      <c r="K76" s="12">
        <f>SUM(K73:K75)</f>
        <v>399.4</v>
      </c>
      <c r="L76" s="12">
        <f t="shared" si="9"/>
        <v>399.4</v>
      </c>
    </row>
    <row r="77" spans="1:12" s="7" customFormat="1" ht="27.75">
      <c r="A77" s="38"/>
      <c r="B77" s="37"/>
      <c r="C77" s="38"/>
      <c r="D77" s="38"/>
      <c r="E77" s="20"/>
      <c r="F77" s="20"/>
      <c r="G77" s="20"/>
      <c r="H77" s="20"/>
      <c r="I77" s="20"/>
      <c r="J77" s="20"/>
      <c r="K77" s="20"/>
      <c r="L77" s="20"/>
    </row>
    <row r="78" spans="1:12" s="7" customFormat="1" ht="27.75">
      <c r="A78" s="39" t="s">
        <v>109</v>
      </c>
      <c r="B78" s="37"/>
      <c r="C78" s="38"/>
      <c r="D78" s="38"/>
      <c r="E78" s="20"/>
      <c r="F78" s="20"/>
      <c r="G78" s="20"/>
      <c r="H78" s="20"/>
      <c r="I78" s="20"/>
      <c r="J78" s="20"/>
      <c r="K78" s="20"/>
      <c r="L78" s="20"/>
    </row>
    <row r="79" spans="1:12" s="7" customFormat="1" ht="28.5" thickBot="1">
      <c r="A79" s="38"/>
      <c r="B79" s="37"/>
      <c r="C79" s="38"/>
      <c r="D79" s="38"/>
      <c r="E79" s="20"/>
      <c r="F79" s="20"/>
      <c r="G79" s="20"/>
      <c r="H79" s="20"/>
      <c r="I79" s="20"/>
      <c r="J79" s="20"/>
      <c r="K79" s="20"/>
      <c r="L79" s="20"/>
    </row>
    <row r="80" spans="1:12" s="7" customFormat="1" ht="30.75" customHeight="1" thickBot="1">
      <c r="A80" s="103" t="s">
        <v>2</v>
      </c>
      <c r="B80" s="105" t="s">
        <v>3</v>
      </c>
      <c r="C80" s="107" t="s">
        <v>4</v>
      </c>
      <c r="D80" s="108"/>
      <c r="E80" s="101" t="s">
        <v>5</v>
      </c>
      <c r="F80" s="102"/>
      <c r="G80" s="101" t="s">
        <v>6</v>
      </c>
      <c r="H80" s="102"/>
      <c r="I80" s="101" t="s">
        <v>7</v>
      </c>
      <c r="J80" s="102"/>
      <c r="K80" s="101" t="s">
        <v>8</v>
      </c>
      <c r="L80" s="102"/>
    </row>
    <row r="81" spans="1:12" s="7" customFormat="1" ht="87" customHeight="1" thickBot="1">
      <c r="A81" s="104"/>
      <c r="B81" s="106"/>
      <c r="C81" s="23" t="s">
        <v>9</v>
      </c>
      <c r="D81" s="23" t="s">
        <v>10</v>
      </c>
      <c r="E81" s="24" t="s">
        <v>9</v>
      </c>
      <c r="F81" s="24" t="s">
        <v>10</v>
      </c>
      <c r="G81" s="24" t="s">
        <v>9</v>
      </c>
      <c r="H81" s="24" t="s">
        <v>10</v>
      </c>
      <c r="I81" s="24" t="s">
        <v>9</v>
      </c>
      <c r="J81" s="24" t="s">
        <v>10</v>
      </c>
      <c r="K81" s="24" t="s">
        <v>9</v>
      </c>
      <c r="L81" s="24" t="s">
        <v>10</v>
      </c>
    </row>
    <row r="82" spans="1:12" s="7" customFormat="1" ht="51.75" customHeight="1" thickBot="1">
      <c r="A82" s="40">
        <v>71</v>
      </c>
      <c r="B82" s="43" t="s">
        <v>123</v>
      </c>
      <c r="C82" s="13">
        <v>50</v>
      </c>
      <c r="D82" s="13">
        <v>40</v>
      </c>
      <c r="E82" s="12">
        <v>0.7</v>
      </c>
      <c r="F82" s="12">
        <v>0.56</v>
      </c>
      <c r="G82" s="12">
        <v>5.05</v>
      </c>
      <c r="H82" s="12">
        <v>4.04</v>
      </c>
      <c r="I82" s="12">
        <v>3.4</v>
      </c>
      <c r="J82" s="12">
        <v>2.72</v>
      </c>
      <c r="K82" s="12">
        <v>62</v>
      </c>
      <c r="L82" s="12">
        <v>49.6</v>
      </c>
    </row>
    <row r="83" spans="1:12" s="7" customFormat="1" ht="49.5" customHeight="1" thickBot="1">
      <c r="A83" s="40">
        <v>388</v>
      </c>
      <c r="B83" s="43" t="s">
        <v>53</v>
      </c>
      <c r="C83" s="13">
        <v>60</v>
      </c>
      <c r="D83" s="13">
        <v>60</v>
      </c>
      <c r="E83" s="12">
        <v>8.50909090909091</v>
      </c>
      <c r="F83" s="12">
        <v>8.50909090909091</v>
      </c>
      <c r="G83" s="12">
        <v>5.76</v>
      </c>
      <c r="H83" s="12">
        <v>5.76</v>
      </c>
      <c r="I83" s="12">
        <v>9.949090909090907</v>
      </c>
      <c r="J83" s="12">
        <v>9.949090909090907</v>
      </c>
      <c r="K83" s="14">
        <v>128.72727272727272</v>
      </c>
      <c r="L83" s="14">
        <v>128.72727272727272</v>
      </c>
    </row>
    <row r="84" spans="1:12" s="7" customFormat="1" ht="49.5" customHeight="1" thickBot="1">
      <c r="A84" s="40">
        <v>520</v>
      </c>
      <c r="B84" s="41" t="s">
        <v>24</v>
      </c>
      <c r="C84" s="13">
        <v>125</v>
      </c>
      <c r="D84" s="13">
        <v>150</v>
      </c>
      <c r="E84" s="12">
        <v>4.5</v>
      </c>
      <c r="F84" s="12">
        <v>5.4</v>
      </c>
      <c r="G84" s="12">
        <v>10.75</v>
      </c>
      <c r="H84" s="12">
        <v>12.9</v>
      </c>
      <c r="I84" s="12">
        <v>20.25</v>
      </c>
      <c r="J84" s="12">
        <v>24.3</v>
      </c>
      <c r="K84" s="12">
        <v>157.5</v>
      </c>
      <c r="L84" s="12">
        <v>18.6</v>
      </c>
    </row>
    <row r="85" spans="1:12" s="7" customFormat="1" ht="49.5" customHeight="1" thickBot="1">
      <c r="A85" s="40">
        <v>701</v>
      </c>
      <c r="B85" s="41" t="s">
        <v>54</v>
      </c>
      <c r="C85" s="13">
        <v>200</v>
      </c>
      <c r="D85" s="13">
        <v>200</v>
      </c>
      <c r="E85" s="12">
        <v>0.2</v>
      </c>
      <c r="F85" s="12">
        <v>0.2</v>
      </c>
      <c r="G85" s="12">
        <v>0</v>
      </c>
      <c r="H85" s="12">
        <v>0</v>
      </c>
      <c r="I85" s="12">
        <v>35.8</v>
      </c>
      <c r="J85" s="12">
        <v>35.8</v>
      </c>
      <c r="K85" s="12">
        <v>142</v>
      </c>
      <c r="L85" s="12">
        <v>142</v>
      </c>
    </row>
    <row r="86" spans="1:12" s="7" customFormat="1" ht="44.25" customHeight="1" thickBot="1">
      <c r="A86" s="40"/>
      <c r="B86" s="41" t="s">
        <v>120</v>
      </c>
      <c r="C86" s="13">
        <v>32.5</v>
      </c>
      <c r="D86" s="13">
        <v>32.5</v>
      </c>
      <c r="E86" s="12">
        <v>2.5025</v>
      </c>
      <c r="F86" s="12">
        <v>2.5025</v>
      </c>
      <c r="G86" s="12">
        <v>0.455</v>
      </c>
      <c r="H86" s="12">
        <v>0.455</v>
      </c>
      <c r="I86" s="12">
        <v>12.2525</v>
      </c>
      <c r="J86" s="12">
        <v>12.2525</v>
      </c>
      <c r="K86" s="12">
        <v>65</v>
      </c>
      <c r="L86" s="12">
        <v>65</v>
      </c>
    </row>
    <row r="87" spans="1:12" s="7" customFormat="1" ht="49.5" customHeight="1" thickBot="1">
      <c r="A87" s="40"/>
      <c r="B87" s="42" t="s">
        <v>11</v>
      </c>
      <c r="C87" s="13"/>
      <c r="D87" s="13"/>
      <c r="E87" s="12">
        <f aca="true" t="shared" si="10" ref="E87:L87">SUM(E82:E86)</f>
        <v>16.411590909090908</v>
      </c>
      <c r="F87" s="12">
        <f t="shared" si="10"/>
        <v>17.17159090909091</v>
      </c>
      <c r="G87" s="12">
        <f t="shared" si="10"/>
        <v>22.014999999999997</v>
      </c>
      <c r="H87" s="12">
        <f t="shared" si="10"/>
        <v>23.155</v>
      </c>
      <c r="I87" s="12">
        <f t="shared" si="10"/>
        <v>81.6515909090909</v>
      </c>
      <c r="J87" s="12">
        <f t="shared" si="10"/>
        <v>85.0215909090909</v>
      </c>
      <c r="K87" s="12">
        <f t="shared" si="10"/>
        <v>555.2272727272727</v>
      </c>
      <c r="L87" s="12">
        <f t="shared" si="10"/>
        <v>403.9272727272727</v>
      </c>
    </row>
    <row r="88" spans="1:12" s="7" customFormat="1" ht="49.5" customHeight="1" thickBot="1">
      <c r="A88" s="40"/>
      <c r="B88" s="42" t="s">
        <v>26</v>
      </c>
      <c r="C88" s="13"/>
      <c r="D88" s="13"/>
      <c r="E88" s="12">
        <f aca="true" t="shared" si="11" ref="E88:L88">E76+E87</f>
        <v>23.46159090909091</v>
      </c>
      <c r="F88" s="12">
        <f t="shared" si="11"/>
        <v>24.22159090909091</v>
      </c>
      <c r="G88" s="12">
        <f t="shared" si="11"/>
        <v>31.537</v>
      </c>
      <c r="H88" s="12">
        <f t="shared" si="11"/>
        <v>32.677</v>
      </c>
      <c r="I88" s="12">
        <f t="shared" si="11"/>
        <v>139.5535909090909</v>
      </c>
      <c r="J88" s="12">
        <f t="shared" si="11"/>
        <v>142.9235909090909</v>
      </c>
      <c r="K88" s="12">
        <f t="shared" si="11"/>
        <v>954.6272727272727</v>
      </c>
      <c r="L88" s="12">
        <f t="shared" si="11"/>
        <v>803.3272727272727</v>
      </c>
    </row>
    <row r="89" spans="1:12" s="7" customFormat="1" ht="49.5" customHeight="1">
      <c r="A89" s="38"/>
      <c r="B89" s="37"/>
      <c r="C89" s="38"/>
      <c r="D89" s="38"/>
      <c r="E89" s="20"/>
      <c r="F89" s="20"/>
      <c r="G89" s="20"/>
      <c r="H89" s="20"/>
      <c r="I89" s="20"/>
      <c r="J89" s="20"/>
      <c r="K89" s="20"/>
      <c r="L89" s="20"/>
    </row>
    <row r="90" spans="1:12" s="7" customFormat="1" ht="49.5" customHeight="1">
      <c r="A90" s="39" t="s">
        <v>17</v>
      </c>
      <c r="B90" s="46"/>
      <c r="C90" s="38"/>
      <c r="D90" s="38"/>
      <c r="E90" s="20"/>
      <c r="F90" s="20"/>
      <c r="G90" s="20"/>
      <c r="H90" s="20"/>
      <c r="I90" s="20"/>
      <c r="J90" s="20"/>
      <c r="K90" s="20"/>
      <c r="L90" s="20"/>
    </row>
    <row r="91" spans="1:12" s="7" customFormat="1" ht="49.5" customHeight="1" thickBot="1">
      <c r="A91" s="36"/>
      <c r="B91" s="37"/>
      <c r="C91" s="38"/>
      <c r="D91" s="38"/>
      <c r="E91" s="20"/>
      <c r="F91" s="20"/>
      <c r="G91" s="20"/>
      <c r="H91" s="20"/>
      <c r="I91" s="20"/>
      <c r="J91" s="20"/>
      <c r="K91" s="20"/>
      <c r="L91" s="20"/>
    </row>
    <row r="92" spans="1:12" s="7" customFormat="1" ht="36" customHeight="1" thickBot="1">
      <c r="A92" s="103" t="s">
        <v>2</v>
      </c>
      <c r="B92" s="105" t="s">
        <v>3</v>
      </c>
      <c r="C92" s="107" t="s">
        <v>4</v>
      </c>
      <c r="D92" s="108"/>
      <c r="E92" s="101" t="s">
        <v>5</v>
      </c>
      <c r="F92" s="102"/>
      <c r="G92" s="101" t="s">
        <v>6</v>
      </c>
      <c r="H92" s="102"/>
      <c r="I92" s="101" t="s">
        <v>7</v>
      </c>
      <c r="J92" s="102"/>
      <c r="K92" s="101" t="s">
        <v>8</v>
      </c>
      <c r="L92" s="102"/>
    </row>
    <row r="93" spans="1:12" s="7" customFormat="1" ht="85.5" customHeight="1" thickBot="1">
      <c r="A93" s="104"/>
      <c r="B93" s="106"/>
      <c r="C93" s="23" t="s">
        <v>9</v>
      </c>
      <c r="D93" s="23" t="s">
        <v>10</v>
      </c>
      <c r="E93" s="24" t="s">
        <v>9</v>
      </c>
      <c r="F93" s="24" t="s">
        <v>10</v>
      </c>
      <c r="G93" s="24" t="s">
        <v>9</v>
      </c>
      <c r="H93" s="24" t="s">
        <v>10</v>
      </c>
      <c r="I93" s="24" t="s">
        <v>9</v>
      </c>
      <c r="J93" s="24" t="s">
        <v>10</v>
      </c>
      <c r="K93" s="24" t="s">
        <v>9</v>
      </c>
      <c r="L93" s="24" t="s">
        <v>10</v>
      </c>
    </row>
    <row r="94" spans="1:12" s="7" customFormat="1" ht="56.25" thickBot="1">
      <c r="A94" s="40">
        <v>366</v>
      </c>
      <c r="B94" s="43" t="s">
        <v>76</v>
      </c>
      <c r="C94" s="13" t="s">
        <v>42</v>
      </c>
      <c r="D94" s="13" t="s">
        <v>42</v>
      </c>
      <c r="E94" s="12">
        <v>4.85</v>
      </c>
      <c r="F94" s="12">
        <v>4.85</v>
      </c>
      <c r="G94" s="12">
        <v>4.35</v>
      </c>
      <c r="H94" s="12">
        <v>4.35</v>
      </c>
      <c r="I94" s="12">
        <v>9.45</v>
      </c>
      <c r="J94" s="12">
        <v>9.45</v>
      </c>
      <c r="K94" s="12">
        <v>220</v>
      </c>
      <c r="L94" s="12">
        <v>220</v>
      </c>
    </row>
    <row r="95" spans="1:12" s="7" customFormat="1" ht="49.5" customHeight="1" thickBot="1">
      <c r="A95" s="40">
        <v>685</v>
      </c>
      <c r="B95" s="41" t="s">
        <v>55</v>
      </c>
      <c r="C95" s="31" t="s">
        <v>33</v>
      </c>
      <c r="D95" s="31" t="s">
        <v>33</v>
      </c>
      <c r="E95" s="12">
        <v>0.2</v>
      </c>
      <c r="F95" s="12">
        <v>0.2</v>
      </c>
      <c r="G95" s="12">
        <v>0</v>
      </c>
      <c r="H95" s="12">
        <v>0</v>
      </c>
      <c r="I95" s="12">
        <v>15</v>
      </c>
      <c r="J95" s="12">
        <v>15</v>
      </c>
      <c r="K95" s="12">
        <v>58</v>
      </c>
      <c r="L95" s="12">
        <v>58</v>
      </c>
    </row>
    <row r="96" spans="1:12" s="7" customFormat="1" ht="49.5" customHeight="1" thickBot="1">
      <c r="A96" s="40"/>
      <c r="B96" s="42" t="s">
        <v>11</v>
      </c>
      <c r="C96" s="13"/>
      <c r="D96" s="13"/>
      <c r="E96" s="12">
        <f aca="true" t="shared" si="12" ref="E96:L96">SUM(E94:E95)</f>
        <v>5.05</v>
      </c>
      <c r="F96" s="12">
        <f t="shared" si="12"/>
        <v>5.05</v>
      </c>
      <c r="G96" s="12">
        <f t="shared" si="12"/>
        <v>4.35</v>
      </c>
      <c r="H96" s="12">
        <f t="shared" si="12"/>
        <v>4.35</v>
      </c>
      <c r="I96" s="12">
        <f t="shared" si="12"/>
        <v>24.45</v>
      </c>
      <c r="J96" s="12">
        <f t="shared" si="12"/>
        <v>24.45</v>
      </c>
      <c r="K96" s="12">
        <f t="shared" si="12"/>
        <v>278</v>
      </c>
      <c r="L96" s="12">
        <f t="shared" si="12"/>
        <v>278</v>
      </c>
    </row>
    <row r="97" spans="1:12" s="7" customFormat="1" ht="49.5" customHeight="1">
      <c r="A97" s="38"/>
      <c r="B97" s="37"/>
      <c r="C97" s="38"/>
      <c r="D97" s="38"/>
      <c r="E97" s="20"/>
      <c r="F97" s="20"/>
      <c r="G97" s="20"/>
      <c r="H97" s="20"/>
      <c r="I97" s="20"/>
      <c r="J97" s="20"/>
      <c r="K97" s="20"/>
      <c r="L97" s="20"/>
    </row>
    <row r="98" spans="1:12" s="7" customFormat="1" ht="49.5" customHeight="1">
      <c r="A98" s="39" t="s">
        <v>109</v>
      </c>
      <c r="B98" s="37"/>
      <c r="C98" s="38"/>
      <c r="D98" s="38"/>
      <c r="E98" s="18"/>
      <c r="F98" s="18"/>
      <c r="G98" s="18"/>
      <c r="H98" s="18"/>
      <c r="I98" s="18"/>
      <c r="J98" s="18"/>
      <c r="K98" s="18"/>
      <c r="L98" s="18"/>
    </row>
    <row r="99" spans="1:12" s="7" customFormat="1" ht="49.5" customHeight="1" thickBot="1">
      <c r="A99" s="38"/>
      <c r="B99" s="37"/>
      <c r="C99" s="38"/>
      <c r="D99" s="38"/>
      <c r="E99" s="20"/>
      <c r="F99" s="20"/>
      <c r="G99" s="20"/>
      <c r="H99" s="20"/>
      <c r="I99" s="20"/>
      <c r="J99" s="20"/>
      <c r="K99" s="20"/>
      <c r="L99" s="20"/>
    </row>
    <row r="100" spans="1:12" s="7" customFormat="1" ht="36.75" customHeight="1" thickBot="1">
      <c r="A100" s="103" t="s">
        <v>2</v>
      </c>
      <c r="B100" s="105" t="s">
        <v>3</v>
      </c>
      <c r="C100" s="107" t="s">
        <v>4</v>
      </c>
      <c r="D100" s="108"/>
      <c r="E100" s="101" t="s">
        <v>5</v>
      </c>
      <c r="F100" s="102"/>
      <c r="G100" s="101" t="s">
        <v>6</v>
      </c>
      <c r="H100" s="102"/>
      <c r="I100" s="101" t="s">
        <v>7</v>
      </c>
      <c r="J100" s="102"/>
      <c r="K100" s="101" t="s">
        <v>8</v>
      </c>
      <c r="L100" s="102"/>
    </row>
    <row r="101" spans="1:12" s="7" customFormat="1" ht="81" customHeight="1" thickBot="1">
      <c r="A101" s="104"/>
      <c r="B101" s="106"/>
      <c r="C101" s="23" t="s">
        <v>9</v>
      </c>
      <c r="D101" s="23" t="s">
        <v>10</v>
      </c>
      <c r="E101" s="24" t="s">
        <v>9</v>
      </c>
      <c r="F101" s="24" t="s">
        <v>10</v>
      </c>
      <c r="G101" s="24" t="s">
        <v>9</v>
      </c>
      <c r="H101" s="24" t="s">
        <v>10</v>
      </c>
      <c r="I101" s="24" t="s">
        <v>9</v>
      </c>
      <c r="J101" s="24" t="s">
        <v>10</v>
      </c>
      <c r="K101" s="24" t="s">
        <v>9</v>
      </c>
      <c r="L101" s="24" t="s">
        <v>10</v>
      </c>
    </row>
    <row r="102" spans="1:12" s="7" customFormat="1" ht="53.25" customHeight="1" thickBot="1">
      <c r="A102" s="40">
        <v>25</v>
      </c>
      <c r="B102" s="43" t="s">
        <v>124</v>
      </c>
      <c r="C102" s="13">
        <v>50</v>
      </c>
      <c r="D102" s="13">
        <v>40</v>
      </c>
      <c r="E102" s="12">
        <v>0.9</v>
      </c>
      <c r="F102" s="12">
        <v>0.72</v>
      </c>
      <c r="G102" s="12">
        <v>3.95</v>
      </c>
      <c r="H102" s="12">
        <v>3.16</v>
      </c>
      <c r="I102" s="12">
        <v>7.05</v>
      </c>
      <c r="J102" s="12">
        <v>5.64</v>
      </c>
      <c r="K102" s="12">
        <v>69</v>
      </c>
      <c r="L102" s="12">
        <v>55.2</v>
      </c>
    </row>
    <row r="103" spans="1:12" s="7" customFormat="1" ht="49.5" customHeight="1" thickBot="1">
      <c r="A103" s="40">
        <v>433</v>
      </c>
      <c r="B103" s="41" t="s">
        <v>56</v>
      </c>
      <c r="C103" s="13" t="s">
        <v>122</v>
      </c>
      <c r="D103" s="13" t="s">
        <v>122</v>
      </c>
      <c r="E103" s="12">
        <v>11.120000000000001</v>
      </c>
      <c r="F103" s="12">
        <v>11.120000000000001</v>
      </c>
      <c r="G103" s="12">
        <v>5.2</v>
      </c>
      <c r="H103" s="12">
        <v>5.2</v>
      </c>
      <c r="I103" s="12">
        <v>3.2</v>
      </c>
      <c r="J103" s="12">
        <v>3.2</v>
      </c>
      <c r="K103" s="12">
        <v>141.33333333333334</v>
      </c>
      <c r="L103" s="12">
        <v>141.33333333333334</v>
      </c>
    </row>
    <row r="104" spans="1:12" s="7" customFormat="1" ht="49.5" customHeight="1" thickBot="1">
      <c r="A104" s="40">
        <v>511</v>
      </c>
      <c r="B104" s="41" t="s">
        <v>30</v>
      </c>
      <c r="C104" s="13">
        <v>125</v>
      </c>
      <c r="D104" s="13">
        <v>150</v>
      </c>
      <c r="E104" s="12">
        <v>3</v>
      </c>
      <c r="F104" s="12">
        <v>3.9</v>
      </c>
      <c r="G104" s="12">
        <v>7.5</v>
      </c>
      <c r="H104" s="12">
        <v>9</v>
      </c>
      <c r="I104" s="12">
        <v>11.25</v>
      </c>
      <c r="J104" s="12">
        <v>13.5</v>
      </c>
      <c r="K104" s="12">
        <v>251.25</v>
      </c>
      <c r="L104" s="12">
        <v>301.5</v>
      </c>
    </row>
    <row r="105" spans="1:12" s="7" customFormat="1" ht="49.5" customHeight="1" thickBot="1">
      <c r="A105" s="40">
        <v>634</v>
      </c>
      <c r="B105" s="41" t="s">
        <v>74</v>
      </c>
      <c r="C105" s="15">
        <v>200</v>
      </c>
      <c r="D105" s="15">
        <v>200</v>
      </c>
      <c r="E105" s="14">
        <v>0.6</v>
      </c>
      <c r="F105" s="14">
        <v>0.6</v>
      </c>
      <c r="G105" s="14">
        <v>0</v>
      </c>
      <c r="H105" s="14">
        <v>0</v>
      </c>
      <c r="I105" s="14">
        <v>35.4</v>
      </c>
      <c r="J105" s="14">
        <v>35.4</v>
      </c>
      <c r="K105" s="14">
        <v>140</v>
      </c>
      <c r="L105" s="14">
        <v>140</v>
      </c>
    </row>
    <row r="106" spans="1:12" s="7" customFormat="1" ht="49.5" customHeight="1" thickBot="1">
      <c r="A106" s="40"/>
      <c r="B106" s="41" t="s">
        <v>120</v>
      </c>
      <c r="C106" s="13">
        <v>32.5</v>
      </c>
      <c r="D106" s="13">
        <v>32.5</v>
      </c>
      <c r="E106" s="12">
        <v>2.5025</v>
      </c>
      <c r="F106" s="12">
        <v>2.5025</v>
      </c>
      <c r="G106" s="12">
        <v>0.455</v>
      </c>
      <c r="H106" s="12">
        <v>0.455</v>
      </c>
      <c r="I106" s="12">
        <v>12.2525</v>
      </c>
      <c r="J106" s="12">
        <v>12.2525</v>
      </c>
      <c r="K106" s="12">
        <v>65</v>
      </c>
      <c r="L106" s="12">
        <v>65</v>
      </c>
    </row>
    <row r="107" spans="1:12" s="7" customFormat="1" ht="49.5" customHeight="1" thickBot="1">
      <c r="A107" s="40"/>
      <c r="B107" s="42" t="s">
        <v>11</v>
      </c>
      <c r="C107" s="13"/>
      <c r="D107" s="13"/>
      <c r="E107" s="12">
        <f aca="true" t="shared" si="13" ref="E107:L107">SUM(E102:E106)</f>
        <v>18.122500000000002</v>
      </c>
      <c r="F107" s="12">
        <f t="shared" si="13"/>
        <v>18.842500000000005</v>
      </c>
      <c r="G107" s="12">
        <f t="shared" si="13"/>
        <v>17.104999999999997</v>
      </c>
      <c r="H107" s="12">
        <f t="shared" si="13"/>
        <v>17.814999999999998</v>
      </c>
      <c r="I107" s="12">
        <f t="shared" si="13"/>
        <v>69.1525</v>
      </c>
      <c r="J107" s="12">
        <f t="shared" si="13"/>
        <v>69.99249999999999</v>
      </c>
      <c r="K107" s="12">
        <f t="shared" si="13"/>
        <v>666.5833333333334</v>
      </c>
      <c r="L107" s="12">
        <f t="shared" si="13"/>
        <v>703.0333333333333</v>
      </c>
    </row>
    <row r="108" spans="1:12" s="7" customFormat="1" ht="49.5" customHeight="1" thickBot="1">
      <c r="A108" s="40"/>
      <c r="B108" s="42" t="s">
        <v>26</v>
      </c>
      <c r="C108" s="13"/>
      <c r="D108" s="13"/>
      <c r="E108" s="12">
        <f aca="true" t="shared" si="14" ref="E108:L108">E96+E107</f>
        <v>23.172500000000003</v>
      </c>
      <c r="F108" s="12">
        <f t="shared" si="14"/>
        <v>23.892500000000005</v>
      </c>
      <c r="G108" s="12">
        <f t="shared" si="14"/>
        <v>21.455</v>
      </c>
      <c r="H108" s="12">
        <f t="shared" si="14"/>
        <v>22.165</v>
      </c>
      <c r="I108" s="12">
        <f t="shared" si="14"/>
        <v>93.6025</v>
      </c>
      <c r="J108" s="12">
        <f t="shared" si="14"/>
        <v>94.4425</v>
      </c>
      <c r="K108" s="12">
        <f t="shared" si="14"/>
        <v>944.5833333333334</v>
      </c>
      <c r="L108" s="12">
        <f t="shared" si="14"/>
        <v>981.0333333333333</v>
      </c>
    </row>
    <row r="109" spans="1:12" s="7" customFormat="1" ht="49.5" customHeight="1">
      <c r="A109" s="38"/>
      <c r="B109" s="37"/>
      <c r="C109" s="38"/>
      <c r="D109" s="38"/>
      <c r="E109" s="20"/>
      <c r="F109" s="20"/>
      <c r="G109" s="20"/>
      <c r="H109" s="20"/>
      <c r="I109" s="20"/>
      <c r="J109" s="20"/>
      <c r="K109" s="20"/>
      <c r="L109" s="20"/>
    </row>
    <row r="110" spans="1:12" s="7" customFormat="1" ht="38.25" customHeight="1">
      <c r="A110" s="38"/>
      <c r="B110" s="37"/>
      <c r="C110" s="38"/>
      <c r="D110" s="38"/>
      <c r="E110" s="20"/>
      <c r="F110" s="20"/>
      <c r="G110" s="20"/>
      <c r="H110" s="20"/>
      <c r="I110" s="20"/>
      <c r="J110" s="20"/>
      <c r="K110" s="20"/>
      <c r="L110" s="20"/>
    </row>
    <row r="111" spans="1:12" s="7" customFormat="1" ht="38.25" customHeight="1">
      <c r="A111" s="8" t="s">
        <v>18</v>
      </c>
      <c r="B111" s="37"/>
      <c r="C111" s="38"/>
      <c r="D111" s="38"/>
      <c r="E111" s="20"/>
      <c r="F111" s="20"/>
      <c r="G111" s="20"/>
      <c r="H111" s="20"/>
      <c r="I111" s="20"/>
      <c r="J111" s="20"/>
      <c r="K111" s="21"/>
      <c r="L111" s="21"/>
    </row>
    <row r="112" spans="1:12" s="7" customFormat="1" ht="38.25" customHeight="1" thickBot="1">
      <c r="A112" s="8"/>
      <c r="B112" s="37"/>
      <c r="C112" s="38"/>
      <c r="D112" s="38"/>
      <c r="E112" s="20"/>
      <c r="F112" s="20"/>
      <c r="G112" s="20"/>
      <c r="H112" s="20"/>
      <c r="I112" s="20"/>
      <c r="J112" s="20"/>
      <c r="K112" s="21"/>
      <c r="L112" s="21"/>
    </row>
    <row r="113" spans="1:12" s="7" customFormat="1" ht="38.25" customHeight="1" thickBot="1">
      <c r="A113" s="109" t="s">
        <v>2</v>
      </c>
      <c r="B113" s="105" t="s">
        <v>3</v>
      </c>
      <c r="C113" s="107" t="s">
        <v>4</v>
      </c>
      <c r="D113" s="108"/>
      <c r="E113" s="101" t="s">
        <v>5</v>
      </c>
      <c r="F113" s="102"/>
      <c r="G113" s="101" t="s">
        <v>6</v>
      </c>
      <c r="H113" s="102"/>
      <c r="I113" s="101" t="s">
        <v>7</v>
      </c>
      <c r="J113" s="102"/>
      <c r="K113" s="101" t="s">
        <v>8</v>
      </c>
      <c r="L113" s="102"/>
    </row>
    <row r="114" spans="1:12" s="7" customFormat="1" ht="54.75" thickBot="1">
      <c r="A114" s="110"/>
      <c r="B114" s="106"/>
      <c r="C114" s="23" t="s">
        <v>9</v>
      </c>
      <c r="D114" s="24" t="s">
        <v>10</v>
      </c>
      <c r="E114" s="24" t="s">
        <v>9</v>
      </c>
      <c r="F114" s="24" t="s">
        <v>10</v>
      </c>
      <c r="G114" s="24" t="s">
        <v>9</v>
      </c>
      <c r="H114" s="24" t="s">
        <v>10</v>
      </c>
      <c r="I114" s="24" t="s">
        <v>9</v>
      </c>
      <c r="J114" s="24" t="s">
        <v>10</v>
      </c>
      <c r="K114" s="24" t="s">
        <v>9</v>
      </c>
      <c r="L114" s="24" t="s">
        <v>10</v>
      </c>
    </row>
    <row r="115" spans="1:12" s="7" customFormat="1" ht="84" thickBot="1">
      <c r="A115" s="40">
        <v>302</v>
      </c>
      <c r="B115" s="41" t="s">
        <v>45</v>
      </c>
      <c r="C115" s="13" t="s">
        <v>41</v>
      </c>
      <c r="D115" s="13" t="s">
        <v>41</v>
      </c>
      <c r="E115" s="12">
        <v>4.2</v>
      </c>
      <c r="F115" s="12">
        <v>4.2</v>
      </c>
      <c r="G115" s="12">
        <v>7.8</v>
      </c>
      <c r="H115" s="12">
        <v>7.8</v>
      </c>
      <c r="I115" s="12">
        <v>19.8</v>
      </c>
      <c r="J115" s="12">
        <v>19.8</v>
      </c>
      <c r="K115" s="12">
        <v>273</v>
      </c>
      <c r="L115" s="12">
        <v>273</v>
      </c>
    </row>
    <row r="116" spans="1:12" s="7" customFormat="1" ht="55.5" customHeight="1" thickBot="1">
      <c r="A116" s="40"/>
      <c r="B116" s="41" t="s">
        <v>121</v>
      </c>
      <c r="C116" s="13">
        <v>18</v>
      </c>
      <c r="D116" s="13">
        <v>18</v>
      </c>
      <c r="E116" s="12">
        <v>1.3499999999999999</v>
      </c>
      <c r="F116" s="12">
        <v>1.3499999999999999</v>
      </c>
      <c r="G116" s="12">
        <v>0.522</v>
      </c>
      <c r="H116" s="12">
        <v>0.522</v>
      </c>
      <c r="I116" s="12">
        <v>9.252</v>
      </c>
      <c r="J116" s="12">
        <v>9.252</v>
      </c>
      <c r="K116" s="12">
        <v>47.4</v>
      </c>
      <c r="L116" s="12">
        <v>47.4</v>
      </c>
    </row>
    <row r="117" spans="1:12" s="7" customFormat="1" ht="49.5" customHeight="1" thickBot="1">
      <c r="A117" s="40">
        <v>694</v>
      </c>
      <c r="B117" s="43" t="s">
        <v>73</v>
      </c>
      <c r="C117" s="13" t="s">
        <v>40</v>
      </c>
      <c r="D117" s="13" t="s">
        <v>40</v>
      </c>
      <c r="E117" s="12">
        <v>4.7</v>
      </c>
      <c r="F117" s="12">
        <v>4.7</v>
      </c>
      <c r="G117" s="12">
        <v>5</v>
      </c>
      <c r="H117" s="12">
        <v>5</v>
      </c>
      <c r="I117" s="12">
        <v>31.8</v>
      </c>
      <c r="J117" s="12">
        <v>31.8</v>
      </c>
      <c r="K117" s="12">
        <v>187</v>
      </c>
      <c r="L117" s="12">
        <v>187</v>
      </c>
    </row>
    <row r="118" spans="1:12" s="7" customFormat="1" ht="38.25" customHeight="1" thickBot="1">
      <c r="A118" s="9"/>
      <c r="B118" s="42" t="s">
        <v>11</v>
      </c>
      <c r="C118" s="13"/>
      <c r="D118" s="13"/>
      <c r="E118" s="12">
        <f aca="true" t="shared" si="15" ref="E118:L118">SUM(E115:E117)</f>
        <v>10.25</v>
      </c>
      <c r="F118" s="12">
        <f t="shared" si="15"/>
        <v>10.25</v>
      </c>
      <c r="G118" s="12">
        <f t="shared" si="15"/>
        <v>13.322</v>
      </c>
      <c r="H118" s="12">
        <f t="shared" si="15"/>
        <v>13.322</v>
      </c>
      <c r="I118" s="12">
        <f t="shared" si="15"/>
        <v>60.852000000000004</v>
      </c>
      <c r="J118" s="12">
        <f t="shared" si="15"/>
        <v>60.852000000000004</v>
      </c>
      <c r="K118" s="12">
        <f t="shared" si="15"/>
        <v>507.4</v>
      </c>
      <c r="L118" s="12">
        <f t="shared" si="15"/>
        <v>507.4</v>
      </c>
    </row>
    <row r="119" spans="2:12" s="7" customFormat="1" ht="38.25" customHeight="1">
      <c r="B119" s="60"/>
      <c r="C119" s="61"/>
      <c r="D119" s="61"/>
      <c r="E119" s="20"/>
      <c r="F119" s="20"/>
      <c r="G119" s="20"/>
      <c r="H119" s="20"/>
      <c r="I119" s="20"/>
      <c r="J119" s="20"/>
      <c r="K119" s="20"/>
      <c r="L119" s="20"/>
    </row>
    <row r="120" spans="1:12" s="7" customFormat="1" ht="38.25" customHeight="1">
      <c r="A120" s="39" t="s">
        <v>109</v>
      </c>
      <c r="B120" s="60"/>
      <c r="C120" s="61"/>
      <c r="D120" s="61"/>
      <c r="E120" s="18"/>
      <c r="F120" s="18"/>
      <c r="G120" s="18"/>
      <c r="H120" s="18"/>
      <c r="I120" s="18"/>
      <c r="J120" s="18"/>
      <c r="K120" s="18"/>
      <c r="L120" s="18"/>
    </row>
    <row r="121" spans="2:12" s="7" customFormat="1" ht="38.25" customHeight="1" thickBot="1">
      <c r="B121" s="60"/>
      <c r="C121" s="61"/>
      <c r="D121" s="61"/>
      <c r="E121" s="20"/>
      <c r="F121" s="20"/>
      <c r="G121" s="20"/>
      <c r="H121" s="20"/>
      <c r="I121" s="20"/>
      <c r="J121" s="20"/>
      <c r="K121" s="20"/>
      <c r="L121" s="20"/>
    </row>
    <row r="122" spans="1:12" s="7" customFormat="1" ht="38.25" customHeight="1" thickBot="1">
      <c r="A122" s="109" t="s">
        <v>2</v>
      </c>
      <c r="B122" s="105" t="s">
        <v>3</v>
      </c>
      <c r="C122" s="107" t="s">
        <v>4</v>
      </c>
      <c r="D122" s="108"/>
      <c r="E122" s="101" t="s">
        <v>5</v>
      </c>
      <c r="F122" s="102"/>
      <c r="G122" s="101" t="s">
        <v>6</v>
      </c>
      <c r="H122" s="102"/>
      <c r="I122" s="101" t="s">
        <v>7</v>
      </c>
      <c r="J122" s="102"/>
      <c r="K122" s="101" t="s">
        <v>8</v>
      </c>
      <c r="L122" s="102"/>
    </row>
    <row r="123" spans="1:12" s="7" customFormat="1" ht="54.75" thickBot="1">
      <c r="A123" s="110"/>
      <c r="B123" s="106"/>
      <c r="C123" s="23" t="s">
        <v>9</v>
      </c>
      <c r="D123" s="24" t="s">
        <v>10</v>
      </c>
      <c r="E123" s="24" t="s">
        <v>9</v>
      </c>
      <c r="F123" s="24" t="s">
        <v>10</v>
      </c>
      <c r="G123" s="24" t="s">
        <v>9</v>
      </c>
      <c r="H123" s="24" t="s">
        <v>10</v>
      </c>
      <c r="I123" s="24" t="s">
        <v>9</v>
      </c>
      <c r="J123" s="24" t="s">
        <v>10</v>
      </c>
      <c r="K123" s="24" t="s">
        <v>9</v>
      </c>
      <c r="L123" s="24" t="s">
        <v>10</v>
      </c>
    </row>
    <row r="124" spans="1:12" s="7" customFormat="1" ht="74.25" customHeight="1" thickBot="1">
      <c r="A124" s="40">
        <v>79</v>
      </c>
      <c r="B124" s="43" t="s">
        <v>77</v>
      </c>
      <c r="C124" s="13">
        <v>50</v>
      </c>
      <c r="D124" s="13">
        <v>40</v>
      </c>
      <c r="E124" s="12">
        <v>0.9</v>
      </c>
      <c r="F124" s="12">
        <v>0.72</v>
      </c>
      <c r="G124" s="12">
        <v>2.6</v>
      </c>
      <c r="H124" s="12">
        <v>2.8</v>
      </c>
      <c r="I124" s="12">
        <v>4.3</v>
      </c>
      <c r="J124" s="12">
        <v>3.44</v>
      </c>
      <c r="K124" s="12">
        <v>66</v>
      </c>
      <c r="L124" s="12">
        <v>53</v>
      </c>
    </row>
    <row r="125" spans="1:12" s="7" customFormat="1" ht="49.5" customHeight="1" thickBot="1">
      <c r="A125" s="40">
        <v>298</v>
      </c>
      <c r="B125" s="10" t="s">
        <v>57</v>
      </c>
      <c r="C125" s="13" t="s">
        <v>110</v>
      </c>
      <c r="D125" s="13" t="s">
        <v>110</v>
      </c>
      <c r="E125" s="12">
        <v>11.574545454545452</v>
      </c>
      <c r="F125" s="12">
        <v>11.574545454545452</v>
      </c>
      <c r="G125" s="12">
        <v>7.429090909090909</v>
      </c>
      <c r="H125" s="12">
        <v>7.429090909090909</v>
      </c>
      <c r="I125" s="12">
        <v>16.407272727272726</v>
      </c>
      <c r="J125" s="12">
        <v>16.407272727272726</v>
      </c>
      <c r="K125" s="12">
        <v>178.9090909090909</v>
      </c>
      <c r="L125" s="12">
        <v>178.9090909090909</v>
      </c>
    </row>
    <row r="126" spans="1:12" s="7" customFormat="1" ht="49.5" customHeight="1" thickBot="1">
      <c r="A126" s="40">
        <v>297</v>
      </c>
      <c r="B126" s="41" t="s">
        <v>23</v>
      </c>
      <c r="C126" s="13">
        <v>125</v>
      </c>
      <c r="D126" s="13">
        <v>150</v>
      </c>
      <c r="E126" s="12">
        <v>9.5</v>
      </c>
      <c r="F126" s="12">
        <v>11.4</v>
      </c>
      <c r="G126" s="12">
        <v>9</v>
      </c>
      <c r="H126" s="12">
        <v>10.8</v>
      </c>
      <c r="I126" s="12">
        <v>34.38</v>
      </c>
      <c r="J126" s="12">
        <v>41.256</v>
      </c>
      <c r="K126" s="12">
        <v>296.25</v>
      </c>
      <c r="L126" s="12">
        <v>355.5</v>
      </c>
    </row>
    <row r="127" spans="1:12" s="7" customFormat="1" ht="36.75" customHeight="1" thickBot="1">
      <c r="A127" s="40">
        <v>699</v>
      </c>
      <c r="B127" s="41" t="s">
        <v>49</v>
      </c>
      <c r="C127" s="13">
        <v>200</v>
      </c>
      <c r="D127" s="13">
        <v>200</v>
      </c>
      <c r="E127" s="12">
        <v>0.1</v>
      </c>
      <c r="F127" s="12">
        <v>0.1</v>
      </c>
      <c r="G127" s="12">
        <v>0</v>
      </c>
      <c r="H127" s="12">
        <v>0</v>
      </c>
      <c r="I127" s="12">
        <v>25.2</v>
      </c>
      <c r="J127" s="12">
        <v>25.2</v>
      </c>
      <c r="K127" s="12">
        <v>96</v>
      </c>
      <c r="L127" s="12">
        <v>96</v>
      </c>
    </row>
    <row r="128" spans="1:12" s="7" customFormat="1" ht="38.25" customHeight="1" thickBot="1">
      <c r="A128" s="9"/>
      <c r="B128" s="10" t="s">
        <v>120</v>
      </c>
      <c r="C128" s="13">
        <v>32.5</v>
      </c>
      <c r="D128" s="13">
        <v>32.5</v>
      </c>
      <c r="E128" s="12">
        <v>2.5025</v>
      </c>
      <c r="F128" s="12">
        <v>2.5025</v>
      </c>
      <c r="G128" s="12">
        <v>0.455</v>
      </c>
      <c r="H128" s="12">
        <v>0.455</v>
      </c>
      <c r="I128" s="12">
        <v>12.2525</v>
      </c>
      <c r="J128" s="12">
        <v>12.2525</v>
      </c>
      <c r="K128" s="12">
        <v>65</v>
      </c>
      <c r="L128" s="12">
        <v>65</v>
      </c>
    </row>
    <row r="129" spans="1:12" s="7" customFormat="1" ht="38.25" customHeight="1" thickBot="1">
      <c r="A129" s="9"/>
      <c r="B129" s="42" t="s">
        <v>11</v>
      </c>
      <c r="C129" s="13"/>
      <c r="D129" s="13"/>
      <c r="E129" s="12">
        <f aca="true" t="shared" si="16" ref="E129:L129">SUM(E124:E128)</f>
        <v>24.577045454545456</v>
      </c>
      <c r="F129" s="12">
        <f t="shared" si="16"/>
        <v>26.297045454545458</v>
      </c>
      <c r="G129" s="12">
        <f t="shared" si="16"/>
        <v>19.48409090909091</v>
      </c>
      <c r="H129" s="12">
        <f t="shared" si="16"/>
        <v>21.48409090909091</v>
      </c>
      <c r="I129" s="12">
        <f t="shared" si="16"/>
        <v>92.53977272727273</v>
      </c>
      <c r="J129" s="12">
        <f t="shared" si="16"/>
        <v>98.55577272727272</v>
      </c>
      <c r="K129" s="12">
        <f t="shared" si="16"/>
        <v>702.1590909090909</v>
      </c>
      <c r="L129" s="12">
        <f t="shared" si="16"/>
        <v>748.4090909090909</v>
      </c>
    </row>
    <row r="130" spans="1:12" s="7" customFormat="1" ht="38.25" customHeight="1" thickBot="1">
      <c r="A130" s="40"/>
      <c r="B130" s="42" t="s">
        <v>26</v>
      </c>
      <c r="C130" s="13"/>
      <c r="D130" s="13"/>
      <c r="E130" s="12">
        <f aca="true" t="shared" si="17" ref="E130:L130">E118+E129</f>
        <v>34.827045454545456</v>
      </c>
      <c r="F130" s="12">
        <f t="shared" si="17"/>
        <v>36.547045454545454</v>
      </c>
      <c r="G130" s="12">
        <f t="shared" si="17"/>
        <v>32.80609090909091</v>
      </c>
      <c r="H130" s="12">
        <f t="shared" si="17"/>
        <v>34.80609090909091</v>
      </c>
      <c r="I130" s="12">
        <f t="shared" si="17"/>
        <v>153.39177272727272</v>
      </c>
      <c r="J130" s="12">
        <f t="shared" si="17"/>
        <v>159.40777272727274</v>
      </c>
      <c r="K130" s="12">
        <f t="shared" si="17"/>
        <v>1209.5590909090909</v>
      </c>
      <c r="L130" s="12">
        <f t="shared" si="17"/>
        <v>1255.8090909090909</v>
      </c>
    </row>
    <row r="131" spans="1:12" s="7" customFormat="1" ht="38.25" customHeight="1">
      <c r="A131" s="38"/>
      <c r="B131" s="37"/>
      <c r="C131" s="38"/>
      <c r="D131" s="38"/>
      <c r="E131" s="20"/>
      <c r="F131" s="20"/>
      <c r="G131" s="20"/>
      <c r="H131" s="20"/>
      <c r="I131" s="20"/>
      <c r="J131" s="20"/>
      <c r="K131" s="20"/>
      <c r="L131" s="20"/>
    </row>
    <row r="132" spans="1:12" s="7" customFormat="1" ht="38.25" customHeight="1">
      <c r="A132" s="38"/>
      <c r="B132" s="37"/>
      <c r="C132" s="38"/>
      <c r="D132" s="38"/>
      <c r="E132" s="20"/>
      <c r="F132" s="20"/>
      <c r="G132" s="20"/>
      <c r="H132" s="20"/>
      <c r="I132" s="20"/>
      <c r="J132" s="20"/>
      <c r="K132" s="20"/>
      <c r="L132" s="20"/>
    </row>
    <row r="133" spans="1:12" s="7" customFormat="1" ht="39.75" customHeight="1">
      <c r="A133" s="39" t="s">
        <v>29</v>
      </c>
      <c r="B133" s="46"/>
      <c r="C133" s="38"/>
      <c r="D133" s="38"/>
      <c r="E133" s="20"/>
      <c r="F133" s="20"/>
      <c r="G133" s="20"/>
      <c r="H133" s="20"/>
      <c r="I133" s="20"/>
      <c r="J133" s="20"/>
      <c r="K133" s="20"/>
      <c r="L133" s="20"/>
    </row>
    <row r="134" spans="1:12" s="7" customFormat="1" ht="30.75" customHeight="1">
      <c r="A134" s="36"/>
      <c r="B134" s="37"/>
      <c r="C134" s="38"/>
      <c r="D134" s="38"/>
      <c r="E134" s="20"/>
      <c r="F134" s="20"/>
      <c r="G134" s="20"/>
      <c r="H134" s="20"/>
      <c r="I134" s="20"/>
      <c r="J134" s="20"/>
      <c r="K134" s="20"/>
      <c r="L134" s="20"/>
    </row>
    <row r="135" spans="1:12" s="7" customFormat="1" ht="39.75" customHeight="1">
      <c r="A135" s="39" t="s">
        <v>19</v>
      </c>
      <c r="B135" s="37"/>
      <c r="C135" s="38"/>
      <c r="D135" s="38"/>
      <c r="E135" s="20"/>
      <c r="F135" s="20"/>
      <c r="G135" s="20"/>
      <c r="H135" s="20"/>
      <c r="I135" s="20"/>
      <c r="J135" s="20"/>
      <c r="K135" s="20"/>
      <c r="L135" s="20"/>
    </row>
    <row r="136" spans="1:12" s="7" customFormat="1" ht="49.5" customHeight="1" thickBot="1">
      <c r="A136" s="36"/>
      <c r="B136" s="37"/>
      <c r="C136" s="38"/>
      <c r="D136" s="38"/>
      <c r="E136" s="20"/>
      <c r="F136" s="20"/>
      <c r="G136" s="20"/>
      <c r="H136" s="20"/>
      <c r="I136" s="20"/>
      <c r="J136" s="20"/>
      <c r="K136" s="20"/>
      <c r="L136" s="20"/>
    </row>
    <row r="137" spans="1:12" s="7" customFormat="1" ht="38.25" customHeight="1" thickBot="1">
      <c r="A137" s="103" t="s">
        <v>2</v>
      </c>
      <c r="B137" s="105" t="s">
        <v>3</v>
      </c>
      <c r="C137" s="107" t="s">
        <v>4</v>
      </c>
      <c r="D137" s="108"/>
      <c r="E137" s="101" t="s">
        <v>5</v>
      </c>
      <c r="F137" s="102"/>
      <c r="G137" s="101" t="s">
        <v>6</v>
      </c>
      <c r="H137" s="102"/>
      <c r="I137" s="101" t="s">
        <v>7</v>
      </c>
      <c r="J137" s="102"/>
      <c r="K137" s="101" t="s">
        <v>8</v>
      </c>
      <c r="L137" s="102"/>
    </row>
    <row r="138" spans="1:12" s="7" customFormat="1" ht="90.75" customHeight="1" thickBot="1">
      <c r="A138" s="104"/>
      <c r="B138" s="111"/>
      <c r="C138" s="23" t="s">
        <v>9</v>
      </c>
      <c r="D138" s="23" t="s">
        <v>10</v>
      </c>
      <c r="E138" s="24" t="s">
        <v>9</v>
      </c>
      <c r="F138" s="24" t="s">
        <v>10</v>
      </c>
      <c r="G138" s="24" t="s">
        <v>9</v>
      </c>
      <c r="H138" s="24" t="s">
        <v>10</v>
      </c>
      <c r="I138" s="24" t="s">
        <v>9</v>
      </c>
      <c r="J138" s="24" t="s">
        <v>10</v>
      </c>
      <c r="K138" s="24" t="s">
        <v>9</v>
      </c>
      <c r="L138" s="24" t="s">
        <v>10</v>
      </c>
    </row>
    <row r="139" spans="1:12" s="7" customFormat="1" ht="62.25" customHeight="1" thickBot="1">
      <c r="A139" s="40">
        <v>6</v>
      </c>
      <c r="B139" s="41" t="s">
        <v>114</v>
      </c>
      <c r="C139" s="13" t="s">
        <v>37</v>
      </c>
      <c r="D139" s="13" t="s">
        <v>37</v>
      </c>
      <c r="E139" s="12">
        <v>4.4</v>
      </c>
      <c r="F139" s="12">
        <v>4.4</v>
      </c>
      <c r="G139" s="12">
        <v>7.7</v>
      </c>
      <c r="H139" s="12">
        <v>7.7</v>
      </c>
      <c r="I139" s="12">
        <v>7.2</v>
      </c>
      <c r="J139" s="12">
        <v>7.2</v>
      </c>
      <c r="K139" s="12">
        <v>205</v>
      </c>
      <c r="L139" s="12">
        <v>205</v>
      </c>
    </row>
    <row r="140" spans="1:12" s="7" customFormat="1" ht="49.5" customHeight="1" thickBot="1">
      <c r="A140" s="40">
        <v>686</v>
      </c>
      <c r="B140" s="41" t="s">
        <v>25</v>
      </c>
      <c r="C140" s="15" t="s">
        <v>32</v>
      </c>
      <c r="D140" s="15" t="s">
        <v>32</v>
      </c>
      <c r="E140" s="14">
        <v>0.3</v>
      </c>
      <c r="F140" s="14">
        <v>0.3</v>
      </c>
      <c r="G140" s="14">
        <v>0</v>
      </c>
      <c r="H140" s="14">
        <v>0</v>
      </c>
      <c r="I140" s="14">
        <v>15.2</v>
      </c>
      <c r="J140" s="14">
        <v>15.2</v>
      </c>
      <c r="K140" s="14">
        <v>60</v>
      </c>
      <c r="L140" s="14">
        <v>60</v>
      </c>
    </row>
    <row r="141" spans="1:12" s="7" customFormat="1" ht="49.5" customHeight="1" thickBot="1">
      <c r="A141" s="40"/>
      <c r="B141" s="42" t="s">
        <v>11</v>
      </c>
      <c r="C141" s="13"/>
      <c r="D141" s="13"/>
      <c r="E141" s="12">
        <f aca="true" t="shared" si="18" ref="E141:L141">SUM(E139:E140)</f>
        <v>4.7</v>
      </c>
      <c r="F141" s="12">
        <f t="shared" si="18"/>
        <v>4.7</v>
      </c>
      <c r="G141" s="12">
        <f t="shared" si="18"/>
        <v>7.7</v>
      </c>
      <c r="H141" s="12">
        <f t="shared" si="18"/>
        <v>7.7</v>
      </c>
      <c r="I141" s="12">
        <f t="shared" si="18"/>
        <v>22.4</v>
      </c>
      <c r="J141" s="12">
        <f t="shared" si="18"/>
        <v>22.4</v>
      </c>
      <c r="K141" s="12">
        <f t="shared" si="18"/>
        <v>265</v>
      </c>
      <c r="L141" s="12">
        <f t="shared" si="18"/>
        <v>265</v>
      </c>
    </row>
    <row r="142" spans="1:12" s="7" customFormat="1" ht="32.25" customHeight="1">
      <c r="A142" s="36"/>
      <c r="B142" s="37"/>
      <c r="C142" s="38"/>
      <c r="D142" s="38"/>
      <c r="E142" s="20"/>
      <c r="F142" s="20"/>
      <c r="G142" s="20"/>
      <c r="H142" s="20"/>
      <c r="I142" s="20"/>
      <c r="J142" s="20"/>
      <c r="K142" s="20"/>
      <c r="L142" s="20"/>
    </row>
    <row r="143" spans="1:12" s="7" customFormat="1" ht="28.5" customHeight="1">
      <c r="A143" s="39" t="s">
        <v>109</v>
      </c>
      <c r="B143" s="37"/>
      <c r="C143" s="38"/>
      <c r="D143" s="38"/>
      <c r="E143" s="20"/>
      <c r="F143" s="20"/>
      <c r="G143" s="20"/>
      <c r="H143" s="20"/>
      <c r="I143" s="20"/>
      <c r="J143" s="20"/>
      <c r="K143" s="20"/>
      <c r="L143" s="20"/>
    </row>
    <row r="144" spans="1:12" s="7" customFormat="1" ht="27" customHeight="1" thickBot="1">
      <c r="A144" s="38"/>
      <c r="B144" s="37"/>
      <c r="C144" s="38"/>
      <c r="D144" s="38"/>
      <c r="E144" s="20"/>
      <c r="F144" s="20"/>
      <c r="G144" s="20"/>
      <c r="H144" s="20"/>
      <c r="I144" s="20"/>
      <c r="J144" s="20"/>
      <c r="K144" s="20"/>
      <c r="L144" s="20"/>
    </row>
    <row r="145" spans="1:12" s="7" customFormat="1" ht="36.75" customHeight="1" thickBot="1">
      <c r="A145" s="103" t="s">
        <v>2</v>
      </c>
      <c r="B145" s="105" t="s">
        <v>3</v>
      </c>
      <c r="C145" s="107" t="s">
        <v>4</v>
      </c>
      <c r="D145" s="108"/>
      <c r="E145" s="101" t="s">
        <v>5</v>
      </c>
      <c r="F145" s="102"/>
      <c r="G145" s="101" t="s">
        <v>6</v>
      </c>
      <c r="H145" s="102"/>
      <c r="I145" s="101" t="s">
        <v>7</v>
      </c>
      <c r="J145" s="102"/>
      <c r="K145" s="101" t="s">
        <v>8</v>
      </c>
      <c r="L145" s="102"/>
    </row>
    <row r="146" spans="1:12" s="7" customFormat="1" ht="84.75" customHeight="1" thickBot="1">
      <c r="A146" s="104"/>
      <c r="B146" s="106"/>
      <c r="C146" s="23" t="s">
        <v>9</v>
      </c>
      <c r="D146" s="23" t="s">
        <v>10</v>
      </c>
      <c r="E146" s="24" t="s">
        <v>9</v>
      </c>
      <c r="F146" s="24" t="s">
        <v>10</v>
      </c>
      <c r="G146" s="24" t="s">
        <v>9</v>
      </c>
      <c r="H146" s="24" t="s">
        <v>10</v>
      </c>
      <c r="I146" s="24" t="s">
        <v>9</v>
      </c>
      <c r="J146" s="24" t="s">
        <v>10</v>
      </c>
      <c r="K146" s="24" t="s">
        <v>9</v>
      </c>
      <c r="L146" s="24" t="s">
        <v>10</v>
      </c>
    </row>
    <row r="147" spans="1:12" s="7" customFormat="1" ht="56.25" thickBot="1">
      <c r="A147" s="40">
        <v>405</v>
      </c>
      <c r="B147" s="43" t="s">
        <v>103</v>
      </c>
      <c r="C147" s="13">
        <v>50</v>
      </c>
      <c r="D147" s="13">
        <v>40</v>
      </c>
      <c r="E147" s="12">
        <v>0.7</v>
      </c>
      <c r="F147" s="12">
        <v>0.56</v>
      </c>
      <c r="G147" s="12">
        <v>2.55</v>
      </c>
      <c r="H147" s="12">
        <v>2.04</v>
      </c>
      <c r="I147" s="12">
        <v>4.8</v>
      </c>
      <c r="J147" s="12">
        <v>3.84</v>
      </c>
      <c r="K147" s="12">
        <v>73</v>
      </c>
      <c r="L147" s="12">
        <v>58.4</v>
      </c>
    </row>
    <row r="148" spans="1:12" s="7" customFormat="1" ht="49.5" customHeight="1" thickBot="1">
      <c r="A148" s="40">
        <v>499</v>
      </c>
      <c r="B148" s="41" t="s">
        <v>104</v>
      </c>
      <c r="C148" s="13">
        <v>60</v>
      </c>
      <c r="D148" s="13">
        <v>60</v>
      </c>
      <c r="E148" s="12">
        <v>19.243636363636366</v>
      </c>
      <c r="F148" s="12">
        <v>19.243636363636366</v>
      </c>
      <c r="G148" s="12">
        <v>10.93090909090909</v>
      </c>
      <c r="H148" s="12">
        <v>10.93090909090909</v>
      </c>
      <c r="I148" s="12">
        <v>4.516363636363636</v>
      </c>
      <c r="J148" s="12">
        <v>4.516363636363636</v>
      </c>
      <c r="K148" s="12">
        <v>226.56000000000003</v>
      </c>
      <c r="L148" s="12">
        <v>226.55454545454543</v>
      </c>
    </row>
    <row r="149" spans="1:12" s="7" customFormat="1" ht="49.5" customHeight="1" thickBot="1">
      <c r="A149" s="40">
        <v>332</v>
      </c>
      <c r="B149" s="41" t="s">
        <v>27</v>
      </c>
      <c r="C149" s="13">
        <v>125</v>
      </c>
      <c r="D149" s="13">
        <v>150</v>
      </c>
      <c r="E149" s="12">
        <v>7.88</v>
      </c>
      <c r="F149" s="12">
        <v>9.456</v>
      </c>
      <c r="G149" s="12">
        <v>9.75</v>
      </c>
      <c r="H149" s="12">
        <v>11.7</v>
      </c>
      <c r="I149" s="12">
        <v>35.5</v>
      </c>
      <c r="J149" s="12">
        <v>42.6</v>
      </c>
      <c r="K149" s="12">
        <v>246</v>
      </c>
      <c r="L149" s="12">
        <v>295.2</v>
      </c>
    </row>
    <row r="150" spans="1:12" s="7" customFormat="1" ht="49.5" customHeight="1" thickBot="1">
      <c r="A150" s="40">
        <v>638</v>
      </c>
      <c r="B150" s="41" t="s">
        <v>22</v>
      </c>
      <c r="C150" s="13">
        <v>200</v>
      </c>
      <c r="D150" s="13">
        <v>200</v>
      </c>
      <c r="E150" s="12">
        <v>0.6</v>
      </c>
      <c r="F150" s="12">
        <v>0.6</v>
      </c>
      <c r="G150" s="12">
        <v>0</v>
      </c>
      <c r="H150" s="12">
        <v>0</v>
      </c>
      <c r="I150" s="12">
        <v>31.4</v>
      </c>
      <c r="J150" s="12">
        <v>31.4</v>
      </c>
      <c r="K150" s="12">
        <v>124</v>
      </c>
      <c r="L150" s="12">
        <v>124</v>
      </c>
    </row>
    <row r="151" spans="1:12" s="7" customFormat="1" ht="42.75" customHeight="1" thickBot="1">
      <c r="A151" s="40"/>
      <c r="B151" s="41" t="s">
        <v>120</v>
      </c>
      <c r="C151" s="13">
        <v>32.5</v>
      </c>
      <c r="D151" s="13">
        <v>32.5</v>
      </c>
      <c r="E151" s="12">
        <v>2.5025</v>
      </c>
      <c r="F151" s="12">
        <v>2.5025</v>
      </c>
      <c r="G151" s="12">
        <v>0.455</v>
      </c>
      <c r="H151" s="12">
        <v>0.455</v>
      </c>
      <c r="I151" s="12">
        <v>12.2525</v>
      </c>
      <c r="J151" s="12">
        <v>12.2525</v>
      </c>
      <c r="K151" s="12">
        <v>65</v>
      </c>
      <c r="L151" s="12">
        <v>65</v>
      </c>
    </row>
    <row r="152" spans="1:12" s="7" customFormat="1" ht="49.5" customHeight="1" thickBot="1">
      <c r="A152" s="40"/>
      <c r="B152" s="42" t="s">
        <v>11</v>
      </c>
      <c r="C152" s="13"/>
      <c r="D152" s="13"/>
      <c r="E152" s="12">
        <f aca="true" t="shared" si="19" ref="E152:L152">SUM(E147:E151)</f>
        <v>30.926136363636367</v>
      </c>
      <c r="F152" s="12">
        <f t="shared" si="19"/>
        <v>32.36213636363637</v>
      </c>
      <c r="G152" s="12">
        <f t="shared" si="19"/>
        <v>23.68590909090909</v>
      </c>
      <c r="H152" s="12">
        <f t="shared" si="19"/>
        <v>25.125909090909087</v>
      </c>
      <c r="I152" s="12">
        <f t="shared" si="19"/>
        <v>88.46886363636364</v>
      </c>
      <c r="J152" s="12">
        <f t="shared" si="19"/>
        <v>94.60886363636362</v>
      </c>
      <c r="K152" s="12">
        <f t="shared" si="19"/>
        <v>734.5600000000001</v>
      </c>
      <c r="L152" s="12">
        <f t="shared" si="19"/>
        <v>769.1545454545454</v>
      </c>
    </row>
    <row r="153" spans="1:12" s="7" customFormat="1" ht="49.5" customHeight="1" thickBot="1">
      <c r="A153" s="40"/>
      <c r="B153" s="42" t="s">
        <v>26</v>
      </c>
      <c r="C153" s="13"/>
      <c r="D153" s="13"/>
      <c r="E153" s="12">
        <f aca="true" t="shared" si="20" ref="E153:L153">E141+E152</f>
        <v>35.62613636363637</v>
      </c>
      <c r="F153" s="12">
        <f t="shared" si="20"/>
        <v>37.06213636363637</v>
      </c>
      <c r="G153" s="12">
        <f t="shared" si="20"/>
        <v>31.385909090909088</v>
      </c>
      <c r="H153" s="12">
        <f t="shared" si="20"/>
        <v>32.825909090909086</v>
      </c>
      <c r="I153" s="12">
        <f t="shared" si="20"/>
        <v>110.86886363636364</v>
      </c>
      <c r="J153" s="12">
        <f t="shared" si="20"/>
        <v>117.00886363636363</v>
      </c>
      <c r="K153" s="12">
        <f t="shared" si="20"/>
        <v>999.5600000000001</v>
      </c>
      <c r="L153" s="12">
        <f t="shared" si="20"/>
        <v>1034.1545454545453</v>
      </c>
    </row>
    <row r="154" spans="1:12" s="7" customFormat="1" ht="49.5" customHeight="1">
      <c r="A154" s="39" t="s">
        <v>20</v>
      </c>
      <c r="B154" s="37"/>
      <c r="C154" s="38"/>
      <c r="D154" s="38"/>
      <c r="E154" s="20"/>
      <c r="F154" s="20"/>
      <c r="G154" s="20"/>
      <c r="H154" s="20"/>
      <c r="I154" s="20"/>
      <c r="J154" s="20"/>
      <c r="K154" s="20"/>
      <c r="L154" s="20"/>
    </row>
    <row r="155" spans="1:12" s="7" customFormat="1" ht="49.5" customHeight="1" thickBot="1">
      <c r="A155" s="38"/>
      <c r="B155" s="37"/>
      <c r="C155" s="38"/>
      <c r="D155" s="38"/>
      <c r="E155" s="20"/>
      <c r="F155" s="20"/>
      <c r="G155" s="20"/>
      <c r="H155" s="20"/>
      <c r="I155" s="20"/>
      <c r="J155" s="20"/>
      <c r="K155" s="20"/>
      <c r="L155" s="20"/>
    </row>
    <row r="156" spans="1:12" s="7" customFormat="1" ht="36.75" customHeight="1" thickBot="1">
      <c r="A156" s="103" t="s">
        <v>2</v>
      </c>
      <c r="B156" s="105" t="s">
        <v>3</v>
      </c>
      <c r="C156" s="107" t="s">
        <v>4</v>
      </c>
      <c r="D156" s="108"/>
      <c r="E156" s="101" t="s">
        <v>5</v>
      </c>
      <c r="F156" s="102"/>
      <c r="G156" s="101" t="s">
        <v>6</v>
      </c>
      <c r="H156" s="102"/>
      <c r="I156" s="101" t="s">
        <v>7</v>
      </c>
      <c r="J156" s="102"/>
      <c r="K156" s="101" t="s">
        <v>8</v>
      </c>
      <c r="L156" s="102"/>
    </row>
    <row r="157" spans="1:12" s="7" customFormat="1" ht="81.75" customHeight="1" thickBot="1">
      <c r="A157" s="104"/>
      <c r="B157" s="106"/>
      <c r="C157" s="23" t="s">
        <v>9</v>
      </c>
      <c r="D157" s="23" t="s">
        <v>10</v>
      </c>
      <c r="E157" s="24" t="s">
        <v>9</v>
      </c>
      <c r="F157" s="24" t="s">
        <v>10</v>
      </c>
      <c r="G157" s="24" t="s">
        <v>9</v>
      </c>
      <c r="H157" s="24" t="s">
        <v>10</v>
      </c>
      <c r="I157" s="24" t="s">
        <v>9</v>
      </c>
      <c r="J157" s="24" t="s">
        <v>10</v>
      </c>
      <c r="K157" s="24" t="s">
        <v>9</v>
      </c>
      <c r="L157" s="24" t="s">
        <v>10</v>
      </c>
    </row>
    <row r="158" spans="1:12" s="7" customFormat="1" ht="59.25" customHeight="1" thickBot="1">
      <c r="A158" s="40">
        <v>302</v>
      </c>
      <c r="B158" s="41" t="s">
        <v>47</v>
      </c>
      <c r="C158" s="13" t="s">
        <v>41</v>
      </c>
      <c r="D158" s="13" t="s">
        <v>41</v>
      </c>
      <c r="E158" s="12">
        <v>9.66</v>
      </c>
      <c r="F158" s="12">
        <v>9.66</v>
      </c>
      <c r="G158" s="12">
        <v>17.48</v>
      </c>
      <c r="H158" s="12">
        <v>17.48</v>
      </c>
      <c r="I158" s="12">
        <v>40.85</v>
      </c>
      <c r="J158" s="12">
        <v>40.85</v>
      </c>
      <c r="K158" s="12">
        <v>324</v>
      </c>
      <c r="L158" s="12">
        <v>324</v>
      </c>
    </row>
    <row r="159" spans="1:12" s="7" customFormat="1" ht="57" customHeight="1" thickBot="1">
      <c r="A159" s="40">
        <v>685</v>
      </c>
      <c r="B159" s="41" t="s">
        <v>31</v>
      </c>
      <c r="C159" s="13" t="s">
        <v>33</v>
      </c>
      <c r="D159" s="13" t="s">
        <v>33</v>
      </c>
      <c r="E159" s="12">
        <v>0.2</v>
      </c>
      <c r="F159" s="12">
        <v>0.2</v>
      </c>
      <c r="G159" s="12">
        <v>0</v>
      </c>
      <c r="H159" s="12">
        <v>0</v>
      </c>
      <c r="I159" s="12">
        <v>15</v>
      </c>
      <c r="J159" s="12">
        <v>15</v>
      </c>
      <c r="K159" s="12">
        <v>58</v>
      </c>
      <c r="L159" s="12">
        <v>58</v>
      </c>
    </row>
    <row r="160" spans="1:12" s="7" customFormat="1" ht="62.25" customHeight="1" thickBot="1">
      <c r="A160" s="40"/>
      <c r="B160" s="41" t="s">
        <v>121</v>
      </c>
      <c r="C160" s="13">
        <v>18</v>
      </c>
      <c r="D160" s="13">
        <v>18</v>
      </c>
      <c r="E160" s="12">
        <v>1.3499999999999999</v>
      </c>
      <c r="F160" s="12">
        <v>1.3499999999999999</v>
      </c>
      <c r="G160" s="12">
        <v>0.522</v>
      </c>
      <c r="H160" s="12">
        <v>0.522</v>
      </c>
      <c r="I160" s="12">
        <v>9.252</v>
      </c>
      <c r="J160" s="12">
        <v>9.252</v>
      </c>
      <c r="K160" s="12">
        <v>47.4</v>
      </c>
      <c r="L160" s="12">
        <v>47.4</v>
      </c>
    </row>
    <row r="161" spans="1:12" s="7" customFormat="1" ht="49.5" customHeight="1" thickBot="1">
      <c r="A161" s="40"/>
      <c r="B161" s="42" t="s">
        <v>11</v>
      </c>
      <c r="C161" s="13"/>
      <c r="D161" s="13"/>
      <c r="E161" s="12">
        <f>SUM(E158:E160)</f>
        <v>11.209999999999999</v>
      </c>
      <c r="F161" s="12">
        <f aca="true" t="shared" si="21" ref="F161:L161">SUM(F158:F160)</f>
        <v>11.209999999999999</v>
      </c>
      <c r="G161" s="12">
        <f t="shared" si="21"/>
        <v>18.002</v>
      </c>
      <c r="H161" s="12">
        <f t="shared" si="21"/>
        <v>18.002</v>
      </c>
      <c r="I161" s="12">
        <f t="shared" si="21"/>
        <v>65.102</v>
      </c>
      <c r="J161" s="12">
        <f t="shared" si="21"/>
        <v>65.102</v>
      </c>
      <c r="K161" s="12">
        <f t="shared" si="21"/>
        <v>429.4</v>
      </c>
      <c r="L161" s="12">
        <f t="shared" si="21"/>
        <v>429.4</v>
      </c>
    </row>
    <row r="162" spans="1:12" s="7" customFormat="1" ht="49.5" customHeight="1">
      <c r="A162" s="39" t="s">
        <v>109</v>
      </c>
      <c r="B162" s="37"/>
      <c r="C162" s="38"/>
      <c r="D162" s="38"/>
      <c r="E162" s="20"/>
      <c r="F162" s="20"/>
      <c r="G162" s="20"/>
      <c r="H162" s="20"/>
      <c r="I162" s="20"/>
      <c r="J162" s="20"/>
      <c r="K162" s="20"/>
      <c r="L162" s="20"/>
    </row>
    <row r="163" spans="1:12" s="7" customFormat="1" ht="49.5" customHeight="1" thickBot="1">
      <c r="A163" s="38"/>
      <c r="B163" s="37"/>
      <c r="C163" s="38"/>
      <c r="D163" s="38"/>
      <c r="E163" s="20"/>
      <c r="F163" s="20"/>
      <c r="G163" s="20"/>
      <c r="H163" s="20"/>
      <c r="I163" s="20"/>
      <c r="J163" s="20"/>
      <c r="K163" s="20"/>
      <c r="L163" s="20"/>
    </row>
    <row r="164" spans="1:12" s="7" customFormat="1" ht="36.75" customHeight="1" thickBot="1">
      <c r="A164" s="103" t="s">
        <v>2</v>
      </c>
      <c r="B164" s="105" t="s">
        <v>3</v>
      </c>
      <c r="C164" s="107" t="s">
        <v>4</v>
      </c>
      <c r="D164" s="108"/>
      <c r="E164" s="101" t="s">
        <v>5</v>
      </c>
      <c r="F164" s="102"/>
      <c r="G164" s="101" t="s">
        <v>6</v>
      </c>
      <c r="H164" s="102"/>
      <c r="I164" s="101" t="s">
        <v>7</v>
      </c>
      <c r="J164" s="102"/>
      <c r="K164" s="101" t="s">
        <v>8</v>
      </c>
      <c r="L164" s="102"/>
    </row>
    <row r="165" spans="1:12" s="7" customFormat="1" ht="90.75" customHeight="1" thickBot="1">
      <c r="A165" s="104"/>
      <c r="B165" s="106"/>
      <c r="C165" s="23" t="s">
        <v>9</v>
      </c>
      <c r="D165" s="23" t="s">
        <v>10</v>
      </c>
      <c r="E165" s="24" t="s">
        <v>9</v>
      </c>
      <c r="F165" s="24" t="s">
        <v>10</v>
      </c>
      <c r="G165" s="24" t="s">
        <v>9</v>
      </c>
      <c r="H165" s="24" t="s">
        <v>10</v>
      </c>
      <c r="I165" s="24" t="s">
        <v>9</v>
      </c>
      <c r="J165" s="24" t="s">
        <v>10</v>
      </c>
      <c r="K165" s="24" t="s">
        <v>9</v>
      </c>
      <c r="L165" s="24" t="s">
        <v>10</v>
      </c>
    </row>
    <row r="166" spans="1:12" s="7" customFormat="1" ht="66" customHeight="1" thickBot="1">
      <c r="A166" s="40">
        <v>78</v>
      </c>
      <c r="B166" s="41" t="s">
        <v>44</v>
      </c>
      <c r="C166" s="13">
        <v>50</v>
      </c>
      <c r="D166" s="13">
        <v>40</v>
      </c>
      <c r="E166" s="12">
        <v>1.2</v>
      </c>
      <c r="F166" s="12">
        <v>0.96</v>
      </c>
      <c r="G166" s="12">
        <v>3.8</v>
      </c>
      <c r="H166" s="12">
        <v>3.04</v>
      </c>
      <c r="I166" s="12">
        <v>6.5</v>
      </c>
      <c r="J166" s="12">
        <v>5.2</v>
      </c>
      <c r="K166" s="12">
        <v>66</v>
      </c>
      <c r="L166" s="12">
        <v>53</v>
      </c>
    </row>
    <row r="167" spans="1:12" s="7" customFormat="1" ht="39.75" customHeight="1" thickBot="1">
      <c r="A167" s="40">
        <v>388</v>
      </c>
      <c r="B167" s="43" t="s">
        <v>81</v>
      </c>
      <c r="C167" s="13">
        <v>60</v>
      </c>
      <c r="D167" s="13">
        <v>60</v>
      </c>
      <c r="E167" s="12">
        <v>8.50909090909091</v>
      </c>
      <c r="F167" s="12">
        <v>8.50909090909091</v>
      </c>
      <c r="G167" s="12">
        <v>5.76</v>
      </c>
      <c r="H167" s="12">
        <v>5.76</v>
      </c>
      <c r="I167" s="12">
        <v>9.949090909090907</v>
      </c>
      <c r="J167" s="12">
        <v>9.949090909090907</v>
      </c>
      <c r="K167" s="14">
        <v>128.72727272727272</v>
      </c>
      <c r="L167" s="14">
        <v>128.72727272727272</v>
      </c>
    </row>
    <row r="168" spans="1:12" s="7" customFormat="1" ht="49.5" customHeight="1" thickBot="1">
      <c r="A168" s="40">
        <v>520</v>
      </c>
      <c r="B168" s="41" t="s">
        <v>24</v>
      </c>
      <c r="C168" s="13">
        <v>125</v>
      </c>
      <c r="D168" s="13">
        <v>150</v>
      </c>
      <c r="E168" s="12">
        <v>4.55</v>
      </c>
      <c r="F168" s="12">
        <v>5.4</v>
      </c>
      <c r="G168" s="12">
        <v>10.75</v>
      </c>
      <c r="H168" s="12">
        <v>12.9</v>
      </c>
      <c r="I168" s="12">
        <v>20.25</v>
      </c>
      <c r="J168" s="12">
        <v>24.3</v>
      </c>
      <c r="K168" s="12">
        <v>157.5</v>
      </c>
      <c r="L168" s="12">
        <v>189</v>
      </c>
    </row>
    <row r="169" spans="1:12" s="7" customFormat="1" ht="49.5" customHeight="1" thickBot="1">
      <c r="A169" s="40">
        <v>705</v>
      </c>
      <c r="B169" s="41" t="s">
        <v>28</v>
      </c>
      <c r="C169" s="13">
        <v>200</v>
      </c>
      <c r="D169" s="13">
        <v>200</v>
      </c>
      <c r="E169" s="12">
        <v>0.4</v>
      </c>
      <c r="F169" s="12">
        <v>0.4</v>
      </c>
      <c r="G169" s="12">
        <v>0</v>
      </c>
      <c r="H169" s="12">
        <v>0</v>
      </c>
      <c r="I169" s="12">
        <v>23.6</v>
      </c>
      <c r="J169" s="12">
        <v>23.6</v>
      </c>
      <c r="K169" s="12">
        <v>94</v>
      </c>
      <c r="L169" s="12">
        <v>94</v>
      </c>
    </row>
    <row r="170" spans="1:12" s="7" customFormat="1" ht="44.25" customHeight="1" thickBot="1">
      <c r="A170" s="40"/>
      <c r="B170" s="41" t="s">
        <v>120</v>
      </c>
      <c r="C170" s="13">
        <v>32.5</v>
      </c>
      <c r="D170" s="13">
        <v>32.5</v>
      </c>
      <c r="E170" s="12">
        <v>2.5025</v>
      </c>
      <c r="F170" s="12">
        <v>2.5025</v>
      </c>
      <c r="G170" s="12">
        <v>0.455</v>
      </c>
      <c r="H170" s="12">
        <v>0.455</v>
      </c>
      <c r="I170" s="12">
        <v>12.2525</v>
      </c>
      <c r="J170" s="12">
        <v>12.2525</v>
      </c>
      <c r="K170" s="12">
        <v>65</v>
      </c>
      <c r="L170" s="12">
        <v>65</v>
      </c>
    </row>
    <row r="171" spans="1:12" s="7" customFormat="1" ht="49.5" customHeight="1" thickBot="1">
      <c r="A171" s="40"/>
      <c r="B171" s="42" t="s">
        <v>11</v>
      </c>
      <c r="C171" s="13"/>
      <c r="D171" s="13"/>
      <c r="E171" s="12">
        <f aca="true" t="shared" si="22" ref="E171:L171">SUM(E166:E170)</f>
        <v>17.161590909090908</v>
      </c>
      <c r="F171" s="12">
        <f t="shared" si="22"/>
        <v>17.77159090909091</v>
      </c>
      <c r="G171" s="12">
        <f t="shared" si="22"/>
        <v>20.764999999999997</v>
      </c>
      <c r="H171" s="12">
        <f t="shared" si="22"/>
        <v>22.155</v>
      </c>
      <c r="I171" s="12">
        <f t="shared" si="22"/>
        <v>72.5515909090909</v>
      </c>
      <c r="J171" s="12">
        <f t="shared" si="22"/>
        <v>75.30159090909092</v>
      </c>
      <c r="K171" s="12">
        <f t="shared" si="22"/>
        <v>511.22727272727275</v>
      </c>
      <c r="L171" s="12">
        <f t="shared" si="22"/>
        <v>529.7272727272727</v>
      </c>
    </row>
    <row r="172" spans="1:12" s="7" customFormat="1" ht="49.5" customHeight="1" thickBot="1">
      <c r="A172" s="40"/>
      <c r="B172" s="42" t="s">
        <v>26</v>
      </c>
      <c r="C172" s="13"/>
      <c r="D172" s="13"/>
      <c r="E172" s="12">
        <f aca="true" t="shared" si="23" ref="E172:L172">E161+E171</f>
        <v>28.371590909090905</v>
      </c>
      <c r="F172" s="12">
        <f t="shared" si="23"/>
        <v>28.98159090909091</v>
      </c>
      <c r="G172" s="12">
        <f t="shared" si="23"/>
        <v>38.766999999999996</v>
      </c>
      <c r="H172" s="12">
        <f t="shared" si="23"/>
        <v>40.157</v>
      </c>
      <c r="I172" s="12">
        <f t="shared" si="23"/>
        <v>137.6535909090909</v>
      </c>
      <c r="J172" s="12">
        <f t="shared" si="23"/>
        <v>140.40359090909092</v>
      </c>
      <c r="K172" s="12">
        <f t="shared" si="23"/>
        <v>940.6272727272727</v>
      </c>
      <c r="L172" s="12">
        <f t="shared" si="23"/>
        <v>959.1272727272727</v>
      </c>
    </row>
    <row r="173" spans="1:12" s="7" customFormat="1" ht="49.5" customHeight="1">
      <c r="A173" s="38"/>
      <c r="B173" s="37"/>
      <c r="C173" s="38"/>
      <c r="D173" s="38"/>
      <c r="E173" s="20"/>
      <c r="F173" s="20"/>
      <c r="G173" s="20"/>
      <c r="H173" s="20"/>
      <c r="I173" s="20"/>
      <c r="J173" s="20"/>
      <c r="K173" s="20"/>
      <c r="L173" s="20"/>
    </row>
    <row r="174" spans="1:12" s="7" customFormat="1" ht="49.5" customHeight="1">
      <c r="A174" s="39" t="s">
        <v>14</v>
      </c>
      <c r="B174" s="37"/>
      <c r="C174" s="38"/>
      <c r="D174" s="38"/>
      <c r="E174" s="20"/>
      <c r="F174" s="20"/>
      <c r="G174" s="20"/>
      <c r="H174" s="20"/>
      <c r="I174" s="20"/>
      <c r="J174" s="20"/>
      <c r="K174" s="20"/>
      <c r="L174" s="20"/>
    </row>
    <row r="175" spans="1:12" s="7" customFormat="1" ht="49.5" customHeight="1" thickBot="1">
      <c r="A175" s="38"/>
      <c r="B175" s="37"/>
      <c r="C175" s="38"/>
      <c r="D175" s="38"/>
      <c r="E175" s="20"/>
      <c r="F175" s="20"/>
      <c r="G175" s="20"/>
      <c r="H175" s="20"/>
      <c r="I175" s="20"/>
      <c r="J175" s="20"/>
      <c r="K175" s="20"/>
      <c r="L175" s="20"/>
    </row>
    <row r="176" spans="1:12" s="7" customFormat="1" ht="34.5" customHeight="1" thickBot="1">
      <c r="A176" s="103" t="s">
        <v>2</v>
      </c>
      <c r="B176" s="105" t="s">
        <v>3</v>
      </c>
      <c r="C176" s="107" t="s">
        <v>4</v>
      </c>
      <c r="D176" s="108"/>
      <c r="E176" s="101" t="s">
        <v>5</v>
      </c>
      <c r="F176" s="102"/>
      <c r="G176" s="101" t="s">
        <v>6</v>
      </c>
      <c r="H176" s="102"/>
      <c r="I176" s="101" t="s">
        <v>7</v>
      </c>
      <c r="J176" s="102"/>
      <c r="K176" s="101" t="s">
        <v>8</v>
      </c>
      <c r="L176" s="102"/>
    </row>
    <row r="177" spans="1:12" s="7" customFormat="1" ht="81.75" customHeight="1" thickBot="1">
      <c r="A177" s="104"/>
      <c r="B177" s="106"/>
      <c r="C177" s="23" t="s">
        <v>9</v>
      </c>
      <c r="D177" s="23" t="s">
        <v>10</v>
      </c>
      <c r="E177" s="24" t="s">
        <v>9</v>
      </c>
      <c r="F177" s="24" t="s">
        <v>10</v>
      </c>
      <c r="G177" s="24" t="s">
        <v>9</v>
      </c>
      <c r="H177" s="24" t="s">
        <v>10</v>
      </c>
      <c r="I177" s="24" t="s">
        <v>9</v>
      </c>
      <c r="J177" s="24" t="s">
        <v>10</v>
      </c>
      <c r="K177" s="24" t="s">
        <v>9</v>
      </c>
      <c r="L177" s="24" t="s">
        <v>10</v>
      </c>
    </row>
    <row r="178" spans="1:12" s="7" customFormat="1" ht="84" thickBot="1">
      <c r="A178" s="40">
        <v>302</v>
      </c>
      <c r="B178" s="64" t="s">
        <v>45</v>
      </c>
      <c r="C178" s="65" t="s">
        <v>41</v>
      </c>
      <c r="D178" s="65" t="s">
        <v>41</v>
      </c>
      <c r="E178" s="27">
        <v>4.2</v>
      </c>
      <c r="F178" s="27">
        <v>4.2</v>
      </c>
      <c r="G178" s="27">
        <v>7.8</v>
      </c>
      <c r="H178" s="27">
        <v>7.8</v>
      </c>
      <c r="I178" s="27">
        <v>19.8</v>
      </c>
      <c r="J178" s="27">
        <v>19.8</v>
      </c>
      <c r="K178" s="27">
        <v>273</v>
      </c>
      <c r="L178" s="27">
        <v>273</v>
      </c>
    </row>
    <row r="179" spans="1:12" s="7" customFormat="1" ht="56.25" thickBot="1">
      <c r="A179" s="40"/>
      <c r="B179" s="41" t="s">
        <v>121</v>
      </c>
      <c r="C179" s="53">
        <v>18</v>
      </c>
      <c r="D179" s="53">
        <v>18</v>
      </c>
      <c r="E179" s="27">
        <v>1.3499999999999999</v>
      </c>
      <c r="F179" s="27">
        <v>1.3499999999999999</v>
      </c>
      <c r="G179" s="27">
        <v>0.522</v>
      </c>
      <c r="H179" s="27">
        <v>0.522</v>
      </c>
      <c r="I179" s="27">
        <v>9.252</v>
      </c>
      <c r="J179" s="27">
        <v>9.252</v>
      </c>
      <c r="K179" s="27">
        <v>47.4</v>
      </c>
      <c r="L179" s="27">
        <v>47.4</v>
      </c>
    </row>
    <row r="180" spans="1:12" s="7" customFormat="1" ht="38.25" customHeight="1" thickBot="1">
      <c r="A180" s="40">
        <v>694</v>
      </c>
      <c r="B180" s="43" t="s">
        <v>73</v>
      </c>
      <c r="C180" s="13" t="s">
        <v>40</v>
      </c>
      <c r="D180" s="13" t="s">
        <v>40</v>
      </c>
      <c r="E180" s="12">
        <v>4.7</v>
      </c>
      <c r="F180" s="12">
        <v>4.7</v>
      </c>
      <c r="G180" s="12">
        <v>5</v>
      </c>
      <c r="H180" s="12">
        <v>5</v>
      </c>
      <c r="I180" s="12">
        <v>31.8</v>
      </c>
      <c r="J180" s="12">
        <v>31.8</v>
      </c>
      <c r="K180" s="12">
        <v>187</v>
      </c>
      <c r="L180" s="12">
        <v>187</v>
      </c>
    </row>
    <row r="181" spans="1:12" s="7" customFormat="1" ht="49.5" customHeight="1" thickBot="1">
      <c r="A181" s="40"/>
      <c r="B181" s="42" t="s">
        <v>11</v>
      </c>
      <c r="C181" s="13"/>
      <c r="D181" s="13"/>
      <c r="E181" s="12">
        <f aca="true" t="shared" si="24" ref="E181:L181">SUM(E178:E180)</f>
        <v>10.25</v>
      </c>
      <c r="F181" s="12">
        <f t="shared" si="24"/>
        <v>10.25</v>
      </c>
      <c r="G181" s="12">
        <f t="shared" si="24"/>
        <v>13.322</v>
      </c>
      <c r="H181" s="12">
        <f t="shared" si="24"/>
        <v>13.322</v>
      </c>
      <c r="I181" s="12">
        <f t="shared" si="24"/>
        <v>60.852000000000004</v>
      </c>
      <c r="J181" s="12">
        <f t="shared" si="24"/>
        <v>60.852000000000004</v>
      </c>
      <c r="K181" s="12">
        <f t="shared" si="24"/>
        <v>507.4</v>
      </c>
      <c r="L181" s="12">
        <f t="shared" si="24"/>
        <v>507.4</v>
      </c>
    </row>
    <row r="182" spans="1:12" s="7" customFormat="1" ht="49.5" customHeight="1">
      <c r="A182" s="38"/>
      <c r="B182" s="37"/>
      <c r="C182" s="38"/>
      <c r="D182" s="38"/>
      <c r="E182" s="20"/>
      <c r="F182" s="20"/>
      <c r="G182" s="20"/>
      <c r="H182" s="20"/>
      <c r="I182" s="20"/>
      <c r="J182" s="20"/>
      <c r="K182" s="20"/>
      <c r="L182" s="20"/>
    </row>
    <row r="183" spans="1:12" s="7" customFormat="1" ht="49.5" customHeight="1">
      <c r="A183" s="39" t="s">
        <v>109</v>
      </c>
      <c r="B183" s="37"/>
      <c r="C183" s="38"/>
      <c r="D183" s="38"/>
      <c r="E183" s="20"/>
      <c r="F183" s="20"/>
      <c r="G183" s="20"/>
      <c r="H183" s="20"/>
      <c r="I183" s="20"/>
      <c r="J183" s="20"/>
      <c r="K183" s="20"/>
      <c r="L183" s="20"/>
    </row>
    <row r="184" spans="1:12" s="7" customFormat="1" ht="49.5" customHeight="1" thickBot="1">
      <c r="A184" s="38"/>
      <c r="B184" s="37"/>
      <c r="C184" s="38"/>
      <c r="D184" s="38"/>
      <c r="E184" s="20"/>
      <c r="F184" s="20"/>
      <c r="G184" s="20"/>
      <c r="H184" s="20"/>
      <c r="I184" s="20"/>
      <c r="J184" s="20"/>
      <c r="K184" s="20"/>
      <c r="L184" s="20"/>
    </row>
    <row r="185" spans="1:12" s="7" customFormat="1" ht="38.25" customHeight="1" thickBot="1">
      <c r="A185" s="103" t="s">
        <v>2</v>
      </c>
      <c r="B185" s="105" t="s">
        <v>3</v>
      </c>
      <c r="C185" s="107" t="s">
        <v>4</v>
      </c>
      <c r="D185" s="108"/>
      <c r="E185" s="101" t="s">
        <v>5</v>
      </c>
      <c r="F185" s="102"/>
      <c r="G185" s="101" t="s">
        <v>6</v>
      </c>
      <c r="H185" s="102"/>
      <c r="I185" s="101" t="s">
        <v>7</v>
      </c>
      <c r="J185" s="102"/>
      <c r="K185" s="101" t="s">
        <v>8</v>
      </c>
      <c r="L185" s="102"/>
    </row>
    <row r="186" spans="1:12" s="7" customFormat="1" ht="85.5" customHeight="1" thickBot="1">
      <c r="A186" s="104"/>
      <c r="B186" s="106"/>
      <c r="C186" s="23" t="s">
        <v>9</v>
      </c>
      <c r="D186" s="23" t="s">
        <v>10</v>
      </c>
      <c r="E186" s="24" t="s">
        <v>9</v>
      </c>
      <c r="F186" s="24" t="s">
        <v>10</v>
      </c>
      <c r="G186" s="24" t="s">
        <v>9</v>
      </c>
      <c r="H186" s="24" t="s">
        <v>10</v>
      </c>
      <c r="I186" s="24" t="s">
        <v>9</v>
      </c>
      <c r="J186" s="24" t="s">
        <v>10</v>
      </c>
      <c r="K186" s="24" t="s">
        <v>9</v>
      </c>
      <c r="L186" s="24" t="s">
        <v>10</v>
      </c>
    </row>
    <row r="187" spans="1:12" s="7" customFormat="1" ht="55.5" customHeight="1" thickBot="1">
      <c r="A187" s="40">
        <v>32</v>
      </c>
      <c r="B187" s="43" t="s">
        <v>125</v>
      </c>
      <c r="C187" s="13">
        <v>50</v>
      </c>
      <c r="D187" s="13">
        <v>40</v>
      </c>
      <c r="E187" s="12">
        <v>0.93</v>
      </c>
      <c r="F187" s="12">
        <v>0.74</v>
      </c>
      <c r="G187" s="12">
        <v>2.57</v>
      </c>
      <c r="H187" s="12">
        <v>2.05</v>
      </c>
      <c r="I187" s="12">
        <v>4.13</v>
      </c>
      <c r="J187" s="12">
        <v>3.3</v>
      </c>
      <c r="K187" s="12">
        <v>43.5</v>
      </c>
      <c r="L187" s="12">
        <v>34.8</v>
      </c>
    </row>
    <row r="188" spans="1:12" s="7" customFormat="1" ht="49.5" customHeight="1" thickBot="1">
      <c r="A188" s="40">
        <v>300</v>
      </c>
      <c r="B188" s="41" t="s">
        <v>75</v>
      </c>
      <c r="C188" s="13" t="s">
        <v>94</v>
      </c>
      <c r="D188" s="13" t="s">
        <v>94</v>
      </c>
      <c r="E188" s="12">
        <v>11.76</v>
      </c>
      <c r="F188" s="12">
        <v>11.76</v>
      </c>
      <c r="G188" s="12">
        <v>9.06</v>
      </c>
      <c r="H188" s="12">
        <v>9.06</v>
      </c>
      <c r="I188" s="12">
        <v>9.6</v>
      </c>
      <c r="J188" s="12">
        <v>9.06</v>
      </c>
      <c r="K188" s="12">
        <v>218</v>
      </c>
      <c r="L188" s="12">
        <v>218</v>
      </c>
    </row>
    <row r="189" spans="1:12" s="7" customFormat="1" ht="49.5" customHeight="1" thickBot="1">
      <c r="A189" s="40">
        <v>511</v>
      </c>
      <c r="B189" s="41" t="s">
        <v>30</v>
      </c>
      <c r="C189" s="13">
        <v>125</v>
      </c>
      <c r="D189" s="13">
        <v>150</v>
      </c>
      <c r="E189" s="12">
        <v>3</v>
      </c>
      <c r="F189" s="12">
        <v>3.6</v>
      </c>
      <c r="G189" s="12">
        <v>7.5</v>
      </c>
      <c r="H189" s="12">
        <v>9</v>
      </c>
      <c r="I189" s="12">
        <v>11.25</v>
      </c>
      <c r="J189" s="12">
        <v>13.5</v>
      </c>
      <c r="K189" s="12">
        <v>251.25</v>
      </c>
      <c r="L189" s="12">
        <v>301.5</v>
      </c>
    </row>
    <row r="190" spans="1:12" s="7" customFormat="1" ht="49.5" customHeight="1" thickBot="1">
      <c r="A190" s="47">
        <v>701</v>
      </c>
      <c r="B190" s="43" t="s">
        <v>54</v>
      </c>
      <c r="C190" s="15">
        <v>200</v>
      </c>
      <c r="D190" s="15">
        <v>200</v>
      </c>
      <c r="E190" s="14">
        <v>0.2</v>
      </c>
      <c r="F190" s="14">
        <v>0.2</v>
      </c>
      <c r="G190" s="14">
        <v>0</v>
      </c>
      <c r="H190" s="14">
        <v>0</v>
      </c>
      <c r="I190" s="14">
        <v>35.8</v>
      </c>
      <c r="J190" s="14">
        <v>35.8</v>
      </c>
      <c r="K190" s="14">
        <v>142</v>
      </c>
      <c r="L190" s="14">
        <v>142</v>
      </c>
    </row>
    <row r="191" spans="1:12" s="7" customFormat="1" ht="36" customHeight="1" thickBot="1">
      <c r="A191" s="40"/>
      <c r="B191" s="41" t="s">
        <v>120</v>
      </c>
      <c r="C191" s="13">
        <v>32.5</v>
      </c>
      <c r="D191" s="13">
        <v>32.5</v>
      </c>
      <c r="E191" s="12">
        <v>2.5025</v>
      </c>
      <c r="F191" s="12">
        <v>2.5025</v>
      </c>
      <c r="G191" s="12">
        <v>0.455</v>
      </c>
      <c r="H191" s="12">
        <v>0.455</v>
      </c>
      <c r="I191" s="12">
        <v>12.2525</v>
      </c>
      <c r="J191" s="12">
        <v>12.2525</v>
      </c>
      <c r="K191" s="12">
        <v>65</v>
      </c>
      <c r="L191" s="12">
        <v>65</v>
      </c>
    </row>
    <row r="192" spans="1:12" s="7" customFormat="1" ht="49.5" customHeight="1" thickBot="1">
      <c r="A192" s="40"/>
      <c r="B192" s="42" t="s">
        <v>11</v>
      </c>
      <c r="C192" s="13"/>
      <c r="D192" s="13"/>
      <c r="E192" s="12">
        <f aca="true" t="shared" si="25" ref="E192:L192">SUM(E187:E191)</f>
        <v>18.3925</v>
      </c>
      <c r="F192" s="12">
        <f t="shared" si="25"/>
        <v>18.802500000000002</v>
      </c>
      <c r="G192" s="12">
        <f t="shared" si="25"/>
        <v>19.585</v>
      </c>
      <c r="H192" s="12">
        <f t="shared" si="25"/>
        <v>20.564999999999998</v>
      </c>
      <c r="I192" s="12">
        <f t="shared" si="25"/>
        <v>73.0325</v>
      </c>
      <c r="J192" s="12">
        <f t="shared" si="25"/>
        <v>73.9125</v>
      </c>
      <c r="K192" s="12">
        <f t="shared" si="25"/>
        <v>719.75</v>
      </c>
      <c r="L192" s="12">
        <f t="shared" si="25"/>
        <v>761.3</v>
      </c>
    </row>
    <row r="193" spans="1:12" s="7" customFormat="1" ht="49.5" customHeight="1" thickBot="1">
      <c r="A193" s="40"/>
      <c r="B193" s="42" t="s">
        <v>26</v>
      </c>
      <c r="C193" s="13"/>
      <c r="D193" s="13"/>
      <c r="E193" s="12">
        <f aca="true" t="shared" si="26" ref="E193:L193">E181+E192</f>
        <v>28.6425</v>
      </c>
      <c r="F193" s="12">
        <f t="shared" si="26"/>
        <v>29.052500000000002</v>
      </c>
      <c r="G193" s="12">
        <f t="shared" si="26"/>
        <v>32.907</v>
      </c>
      <c r="H193" s="12">
        <f t="shared" si="26"/>
        <v>33.887</v>
      </c>
      <c r="I193" s="12">
        <f t="shared" si="26"/>
        <v>133.8845</v>
      </c>
      <c r="J193" s="12">
        <f t="shared" si="26"/>
        <v>134.7645</v>
      </c>
      <c r="K193" s="12">
        <f t="shared" si="26"/>
        <v>1227.15</v>
      </c>
      <c r="L193" s="12">
        <f t="shared" si="26"/>
        <v>1268.6999999999998</v>
      </c>
    </row>
    <row r="194" spans="1:12" s="7" customFormat="1" ht="49.5" customHeight="1">
      <c r="A194" s="38"/>
      <c r="B194" s="37"/>
      <c r="C194" s="38"/>
      <c r="D194" s="38"/>
      <c r="E194" s="20"/>
      <c r="F194" s="20"/>
      <c r="G194" s="20"/>
      <c r="H194" s="20"/>
      <c r="I194" s="20"/>
      <c r="J194" s="20"/>
      <c r="K194" s="20"/>
      <c r="L194" s="20"/>
    </row>
    <row r="195" spans="1:12" s="7" customFormat="1" ht="49.5" customHeight="1">
      <c r="A195" s="48" t="s">
        <v>21</v>
      </c>
      <c r="B195" s="37"/>
      <c r="C195" s="38"/>
      <c r="D195" s="38"/>
      <c r="E195" s="20"/>
      <c r="F195" s="20"/>
      <c r="G195" s="20"/>
      <c r="H195" s="20"/>
      <c r="I195" s="20"/>
      <c r="J195" s="20"/>
      <c r="K195" s="20"/>
      <c r="L195" s="20"/>
    </row>
    <row r="196" spans="1:12" s="7" customFormat="1" ht="49.5" customHeight="1" thickBot="1">
      <c r="A196" s="38"/>
      <c r="B196" s="37"/>
      <c r="C196" s="38"/>
      <c r="D196" s="38"/>
      <c r="E196" s="20"/>
      <c r="F196" s="20"/>
      <c r="G196" s="20"/>
      <c r="H196" s="20"/>
      <c r="I196" s="20"/>
      <c r="J196" s="20"/>
      <c r="K196" s="20"/>
      <c r="L196" s="20"/>
    </row>
    <row r="197" spans="1:12" s="7" customFormat="1" ht="36" customHeight="1" thickBot="1">
      <c r="A197" s="103" t="s">
        <v>2</v>
      </c>
      <c r="B197" s="105" t="s">
        <v>3</v>
      </c>
      <c r="C197" s="107" t="s">
        <v>4</v>
      </c>
      <c r="D197" s="108"/>
      <c r="E197" s="101" t="s">
        <v>5</v>
      </c>
      <c r="F197" s="102"/>
      <c r="G197" s="101" t="s">
        <v>6</v>
      </c>
      <c r="H197" s="102"/>
      <c r="I197" s="101" t="s">
        <v>7</v>
      </c>
      <c r="J197" s="102"/>
      <c r="K197" s="101" t="s">
        <v>8</v>
      </c>
      <c r="L197" s="102"/>
    </row>
    <row r="198" spans="1:12" s="7" customFormat="1" ht="79.5" customHeight="1" thickBot="1">
      <c r="A198" s="104"/>
      <c r="B198" s="106"/>
      <c r="C198" s="23" t="s">
        <v>9</v>
      </c>
      <c r="D198" s="23" t="s">
        <v>10</v>
      </c>
      <c r="E198" s="24" t="s">
        <v>9</v>
      </c>
      <c r="F198" s="24" t="s">
        <v>10</v>
      </c>
      <c r="G198" s="24" t="s">
        <v>9</v>
      </c>
      <c r="H198" s="24" t="s">
        <v>10</v>
      </c>
      <c r="I198" s="24" t="s">
        <v>9</v>
      </c>
      <c r="J198" s="24" t="s">
        <v>10</v>
      </c>
      <c r="K198" s="24" t="s">
        <v>9</v>
      </c>
      <c r="L198" s="24" t="s">
        <v>10</v>
      </c>
    </row>
    <row r="199" spans="1:12" s="7" customFormat="1" ht="55.5" customHeight="1" thickBot="1">
      <c r="A199" s="40">
        <v>366</v>
      </c>
      <c r="B199" s="43" t="s">
        <v>76</v>
      </c>
      <c r="C199" s="13" t="s">
        <v>42</v>
      </c>
      <c r="D199" s="13" t="s">
        <v>42</v>
      </c>
      <c r="E199" s="12">
        <v>4.85</v>
      </c>
      <c r="F199" s="12">
        <v>4.85</v>
      </c>
      <c r="G199" s="12">
        <v>4.35</v>
      </c>
      <c r="H199" s="12">
        <v>4.35</v>
      </c>
      <c r="I199" s="12">
        <v>9.45</v>
      </c>
      <c r="J199" s="12">
        <v>9.45</v>
      </c>
      <c r="K199" s="12">
        <v>220</v>
      </c>
      <c r="L199" s="12">
        <v>220</v>
      </c>
    </row>
    <row r="200" spans="1:12" s="7" customFormat="1" ht="58.5" customHeight="1" thickBot="1">
      <c r="A200" s="40">
        <v>686</v>
      </c>
      <c r="B200" s="41" t="s">
        <v>25</v>
      </c>
      <c r="C200" s="15" t="s">
        <v>32</v>
      </c>
      <c r="D200" s="15" t="s">
        <v>32</v>
      </c>
      <c r="E200" s="14">
        <v>0.3</v>
      </c>
      <c r="F200" s="14">
        <v>0.3</v>
      </c>
      <c r="G200" s="14">
        <v>0</v>
      </c>
      <c r="H200" s="14">
        <v>0</v>
      </c>
      <c r="I200" s="14">
        <v>15.2</v>
      </c>
      <c r="J200" s="14">
        <v>15.2</v>
      </c>
      <c r="K200" s="14">
        <v>60</v>
      </c>
      <c r="L200" s="14">
        <v>60</v>
      </c>
    </row>
    <row r="201" spans="1:12" s="7" customFormat="1" ht="59.25" customHeight="1" thickBot="1">
      <c r="A201" s="40"/>
      <c r="B201" s="41" t="s">
        <v>121</v>
      </c>
      <c r="C201" s="13">
        <v>18</v>
      </c>
      <c r="D201" s="13">
        <v>18</v>
      </c>
      <c r="E201" s="12">
        <v>1.3499999999999999</v>
      </c>
      <c r="F201" s="12">
        <v>1.3499999999999999</v>
      </c>
      <c r="G201" s="12">
        <v>0.522</v>
      </c>
      <c r="H201" s="12">
        <v>0.522</v>
      </c>
      <c r="I201" s="12">
        <v>9.252</v>
      </c>
      <c r="J201" s="12">
        <v>9.252</v>
      </c>
      <c r="K201" s="12">
        <v>47.4</v>
      </c>
      <c r="L201" s="12">
        <v>47.4</v>
      </c>
    </row>
    <row r="202" spans="1:12" s="7" customFormat="1" ht="49.5" customHeight="1" thickBot="1">
      <c r="A202" s="40"/>
      <c r="B202" s="42" t="s">
        <v>11</v>
      </c>
      <c r="C202" s="13"/>
      <c r="D202" s="13"/>
      <c r="E202" s="12">
        <f>SUM(E199:E201)</f>
        <v>6.499999999999999</v>
      </c>
      <c r="F202" s="12">
        <f aca="true" t="shared" si="27" ref="F202:L202">SUM(F199:F201)</f>
        <v>6.499999999999999</v>
      </c>
      <c r="G202" s="12">
        <f t="shared" si="27"/>
        <v>4.872</v>
      </c>
      <c r="H202" s="12">
        <f t="shared" si="27"/>
        <v>4.872</v>
      </c>
      <c r="I202" s="12">
        <f t="shared" si="27"/>
        <v>33.902</v>
      </c>
      <c r="J202" s="12">
        <f t="shared" si="27"/>
        <v>33.902</v>
      </c>
      <c r="K202" s="12">
        <f t="shared" si="27"/>
        <v>327.4</v>
      </c>
      <c r="L202" s="12">
        <f t="shared" si="27"/>
        <v>327.4</v>
      </c>
    </row>
    <row r="203" spans="1:12" s="7" customFormat="1" ht="49.5" customHeight="1">
      <c r="A203" s="44"/>
      <c r="B203" s="45"/>
      <c r="C203" s="44"/>
      <c r="D203" s="44"/>
      <c r="E203" s="18"/>
      <c r="F203" s="18"/>
      <c r="G203" s="18"/>
      <c r="H203" s="18"/>
      <c r="I203" s="18"/>
      <c r="J203" s="18"/>
      <c r="K203" s="18"/>
      <c r="L203" s="18"/>
    </row>
    <row r="204" spans="1:12" s="7" customFormat="1" ht="49.5" customHeight="1">
      <c r="A204" s="39" t="s">
        <v>109</v>
      </c>
      <c r="B204" s="37"/>
      <c r="C204" s="38"/>
      <c r="D204" s="38"/>
      <c r="E204" s="20"/>
      <c r="F204" s="20"/>
      <c r="G204" s="20"/>
      <c r="H204" s="20"/>
      <c r="I204" s="20"/>
      <c r="J204" s="20"/>
      <c r="K204" s="20"/>
      <c r="L204" s="20"/>
    </row>
    <row r="205" spans="1:12" s="7" customFormat="1" ht="49.5" customHeight="1" thickBot="1">
      <c r="A205" s="38"/>
      <c r="B205" s="37"/>
      <c r="C205" s="38"/>
      <c r="D205" s="38"/>
      <c r="E205" s="20"/>
      <c r="F205" s="20"/>
      <c r="G205" s="20"/>
      <c r="H205" s="20"/>
      <c r="I205" s="20"/>
      <c r="J205" s="20"/>
      <c r="K205" s="20"/>
      <c r="L205" s="20"/>
    </row>
    <row r="206" spans="1:12" s="7" customFormat="1" ht="34.5" customHeight="1" thickBot="1">
      <c r="A206" s="103" t="s">
        <v>2</v>
      </c>
      <c r="B206" s="105" t="s">
        <v>3</v>
      </c>
      <c r="C206" s="107" t="s">
        <v>4</v>
      </c>
      <c r="D206" s="108"/>
      <c r="E206" s="101" t="s">
        <v>5</v>
      </c>
      <c r="F206" s="102"/>
      <c r="G206" s="101" t="s">
        <v>6</v>
      </c>
      <c r="H206" s="102"/>
      <c r="I206" s="101" t="s">
        <v>7</v>
      </c>
      <c r="J206" s="102"/>
      <c r="K206" s="101" t="s">
        <v>8</v>
      </c>
      <c r="L206" s="102"/>
    </row>
    <row r="207" spans="1:12" s="7" customFormat="1" ht="99.75" customHeight="1" thickBot="1">
      <c r="A207" s="104"/>
      <c r="B207" s="106"/>
      <c r="C207" s="23" t="s">
        <v>9</v>
      </c>
      <c r="D207" s="23" t="s">
        <v>10</v>
      </c>
      <c r="E207" s="24" t="s">
        <v>9</v>
      </c>
      <c r="F207" s="24" t="s">
        <v>10</v>
      </c>
      <c r="G207" s="24" t="s">
        <v>9</v>
      </c>
      <c r="H207" s="24" t="s">
        <v>10</v>
      </c>
      <c r="I207" s="24" t="s">
        <v>9</v>
      </c>
      <c r="J207" s="24" t="s">
        <v>10</v>
      </c>
      <c r="K207" s="24" t="s">
        <v>9</v>
      </c>
      <c r="L207" s="24" t="s">
        <v>10</v>
      </c>
    </row>
    <row r="208" spans="1:12" s="7" customFormat="1" ht="51.75" customHeight="1" thickBot="1">
      <c r="A208" s="40">
        <v>71</v>
      </c>
      <c r="B208" s="43" t="s">
        <v>123</v>
      </c>
      <c r="C208" s="13">
        <v>50</v>
      </c>
      <c r="D208" s="13">
        <v>40</v>
      </c>
      <c r="E208" s="12">
        <v>0.7</v>
      </c>
      <c r="F208" s="12">
        <v>0.56</v>
      </c>
      <c r="G208" s="12">
        <v>5.05</v>
      </c>
      <c r="H208" s="12">
        <v>4.04</v>
      </c>
      <c r="I208" s="12">
        <v>3.4</v>
      </c>
      <c r="J208" s="12">
        <v>2.72</v>
      </c>
      <c r="K208" s="12">
        <v>62</v>
      </c>
      <c r="L208" s="12">
        <v>49.6</v>
      </c>
    </row>
    <row r="209" spans="1:12" s="7" customFormat="1" ht="49.5" customHeight="1" thickBot="1">
      <c r="A209" s="40">
        <v>437</v>
      </c>
      <c r="B209" s="41" t="s">
        <v>78</v>
      </c>
      <c r="C209" s="13" t="s">
        <v>110</v>
      </c>
      <c r="D209" s="13" t="s">
        <v>110</v>
      </c>
      <c r="E209" s="12">
        <v>13.647272727272728</v>
      </c>
      <c r="F209" s="12">
        <v>13.647272727272728</v>
      </c>
      <c r="G209" s="12">
        <v>11.683636363636364</v>
      </c>
      <c r="H209" s="12">
        <v>11.683636363636364</v>
      </c>
      <c r="I209" s="12">
        <v>11.389090909090909</v>
      </c>
      <c r="J209" s="12">
        <v>11.389090909090909</v>
      </c>
      <c r="K209" s="12">
        <v>209.45454545454547</v>
      </c>
      <c r="L209" s="12">
        <v>209.45454545454547</v>
      </c>
    </row>
    <row r="210" spans="1:12" s="7" customFormat="1" ht="49.5" customHeight="1" thickBot="1">
      <c r="A210" s="40">
        <v>297</v>
      </c>
      <c r="B210" s="41" t="s">
        <v>23</v>
      </c>
      <c r="C210" s="13">
        <v>125</v>
      </c>
      <c r="D210" s="13">
        <v>150</v>
      </c>
      <c r="E210" s="12">
        <v>9.5</v>
      </c>
      <c r="F210" s="12">
        <v>11.4</v>
      </c>
      <c r="G210" s="12">
        <v>9</v>
      </c>
      <c r="H210" s="12">
        <v>10.8</v>
      </c>
      <c r="I210" s="12">
        <v>34.38</v>
      </c>
      <c r="J210" s="12">
        <v>41.256</v>
      </c>
      <c r="K210" s="12">
        <v>296.25</v>
      </c>
      <c r="L210" s="12">
        <v>355.5</v>
      </c>
    </row>
    <row r="211" spans="1:12" s="7" customFormat="1" ht="49.5" customHeight="1" thickBot="1">
      <c r="A211" s="40">
        <v>699</v>
      </c>
      <c r="B211" s="41" t="s">
        <v>49</v>
      </c>
      <c r="C211" s="13">
        <v>200</v>
      </c>
      <c r="D211" s="13">
        <v>200</v>
      </c>
      <c r="E211" s="12">
        <v>0.1</v>
      </c>
      <c r="F211" s="12">
        <v>0.1</v>
      </c>
      <c r="G211" s="12">
        <v>0</v>
      </c>
      <c r="H211" s="12">
        <v>0</v>
      </c>
      <c r="I211" s="12">
        <v>25.2</v>
      </c>
      <c r="J211" s="12">
        <v>25.2</v>
      </c>
      <c r="K211" s="12">
        <v>96</v>
      </c>
      <c r="L211" s="12">
        <v>96</v>
      </c>
    </row>
    <row r="212" spans="1:12" s="7" customFormat="1" ht="38.25" customHeight="1" thickBot="1">
      <c r="A212" s="40"/>
      <c r="B212" s="41" t="s">
        <v>120</v>
      </c>
      <c r="C212" s="13">
        <v>32.5</v>
      </c>
      <c r="D212" s="13">
        <v>32.5</v>
      </c>
      <c r="E212" s="12">
        <v>2.5025</v>
      </c>
      <c r="F212" s="12">
        <v>2.5025</v>
      </c>
      <c r="G212" s="12">
        <v>0.455</v>
      </c>
      <c r="H212" s="12">
        <v>0.455</v>
      </c>
      <c r="I212" s="12">
        <v>12.2525</v>
      </c>
      <c r="J212" s="12">
        <v>12.2525</v>
      </c>
      <c r="K212" s="12">
        <v>65</v>
      </c>
      <c r="L212" s="12">
        <v>65</v>
      </c>
    </row>
    <row r="213" spans="1:12" s="7" customFormat="1" ht="49.5" customHeight="1" thickBot="1">
      <c r="A213" s="40"/>
      <c r="B213" s="42" t="s">
        <v>11</v>
      </c>
      <c r="C213" s="13"/>
      <c r="D213" s="13"/>
      <c r="E213" s="12">
        <f aca="true" t="shared" si="28" ref="E213:L213">SUM(E208:E212)</f>
        <v>26.44977272727273</v>
      </c>
      <c r="F213" s="12">
        <f t="shared" si="28"/>
        <v>28.209772727272732</v>
      </c>
      <c r="G213" s="12">
        <f t="shared" si="28"/>
        <v>26.188636363636363</v>
      </c>
      <c r="H213" s="12">
        <f t="shared" si="28"/>
        <v>26.97863636363636</v>
      </c>
      <c r="I213" s="12">
        <f t="shared" si="28"/>
        <v>86.62159090909091</v>
      </c>
      <c r="J213" s="12">
        <f t="shared" si="28"/>
        <v>92.81759090909091</v>
      </c>
      <c r="K213" s="12">
        <f t="shared" si="28"/>
        <v>728.7045454545455</v>
      </c>
      <c r="L213" s="12">
        <f t="shared" si="28"/>
        <v>775.5545454545454</v>
      </c>
    </row>
    <row r="214" spans="1:12" s="7" customFormat="1" ht="49.5" customHeight="1" thickBot="1">
      <c r="A214" s="40"/>
      <c r="B214" s="42" t="s">
        <v>26</v>
      </c>
      <c r="C214" s="13"/>
      <c r="D214" s="13"/>
      <c r="E214" s="12">
        <f aca="true" t="shared" si="29" ref="E214:L214">E202+E213</f>
        <v>32.94977272727273</v>
      </c>
      <c r="F214" s="12">
        <f t="shared" si="29"/>
        <v>34.70977272727273</v>
      </c>
      <c r="G214" s="12">
        <f t="shared" si="29"/>
        <v>31.060636363636362</v>
      </c>
      <c r="H214" s="12">
        <f t="shared" si="29"/>
        <v>31.85063636363636</v>
      </c>
      <c r="I214" s="12">
        <f t="shared" si="29"/>
        <v>120.52359090909091</v>
      </c>
      <c r="J214" s="12">
        <f t="shared" si="29"/>
        <v>126.71959090909091</v>
      </c>
      <c r="K214" s="12">
        <f t="shared" si="29"/>
        <v>1056.1045454545456</v>
      </c>
      <c r="L214" s="12">
        <f t="shared" si="29"/>
        <v>1102.9545454545455</v>
      </c>
    </row>
    <row r="215" spans="1:12" s="7" customFormat="1" ht="49.5" customHeight="1">
      <c r="A215" s="38"/>
      <c r="B215" s="37"/>
      <c r="C215" s="38"/>
      <c r="D215" s="38"/>
      <c r="E215" s="20"/>
      <c r="F215" s="20"/>
      <c r="G215" s="20"/>
      <c r="H215" s="20"/>
      <c r="I215" s="20"/>
      <c r="J215" s="20"/>
      <c r="K215" s="20"/>
      <c r="L215" s="20"/>
    </row>
    <row r="216" spans="1:12" s="7" customFormat="1" ht="49.5" customHeight="1">
      <c r="A216" s="39" t="s">
        <v>17</v>
      </c>
      <c r="B216" s="37"/>
      <c r="C216" s="38"/>
      <c r="D216" s="38"/>
      <c r="E216" s="20"/>
      <c r="F216" s="20"/>
      <c r="G216" s="20"/>
      <c r="H216" s="20"/>
      <c r="I216" s="20"/>
      <c r="J216" s="20"/>
      <c r="K216" s="20"/>
      <c r="L216" s="20"/>
    </row>
    <row r="217" spans="1:12" s="7" customFormat="1" ht="49.5" customHeight="1" thickBot="1">
      <c r="A217" s="38"/>
      <c r="B217" s="37"/>
      <c r="C217" s="38"/>
      <c r="D217" s="38"/>
      <c r="E217" s="20"/>
      <c r="F217" s="20"/>
      <c r="G217" s="20"/>
      <c r="H217" s="20"/>
      <c r="I217" s="20"/>
      <c r="J217" s="20"/>
      <c r="K217" s="20"/>
      <c r="L217" s="20"/>
    </row>
    <row r="218" spans="1:12" s="7" customFormat="1" ht="38.25" customHeight="1" thickBot="1">
      <c r="A218" s="103" t="s">
        <v>2</v>
      </c>
      <c r="B218" s="105" t="s">
        <v>3</v>
      </c>
      <c r="C218" s="107" t="s">
        <v>4</v>
      </c>
      <c r="D218" s="108"/>
      <c r="E218" s="101" t="s">
        <v>5</v>
      </c>
      <c r="F218" s="102"/>
      <c r="G218" s="101" t="s">
        <v>6</v>
      </c>
      <c r="H218" s="102"/>
      <c r="I218" s="101" t="s">
        <v>7</v>
      </c>
      <c r="J218" s="102"/>
      <c r="K218" s="101" t="s">
        <v>8</v>
      </c>
      <c r="L218" s="102"/>
    </row>
    <row r="219" spans="1:12" s="7" customFormat="1" ht="89.25" customHeight="1" thickBot="1">
      <c r="A219" s="104"/>
      <c r="B219" s="106"/>
      <c r="C219" s="23" t="s">
        <v>9</v>
      </c>
      <c r="D219" s="23" t="s">
        <v>10</v>
      </c>
      <c r="E219" s="24" t="s">
        <v>9</v>
      </c>
      <c r="F219" s="24" t="s">
        <v>10</v>
      </c>
      <c r="G219" s="24" t="s">
        <v>9</v>
      </c>
      <c r="H219" s="24" t="s">
        <v>10</v>
      </c>
      <c r="I219" s="24" t="s">
        <v>9</v>
      </c>
      <c r="J219" s="24" t="s">
        <v>10</v>
      </c>
      <c r="K219" s="24" t="s">
        <v>9</v>
      </c>
      <c r="L219" s="24" t="s">
        <v>10</v>
      </c>
    </row>
    <row r="220" spans="1:12" s="7" customFormat="1" ht="66.75" customHeight="1" thickBot="1">
      <c r="A220" s="9">
        <v>340</v>
      </c>
      <c r="B220" s="11" t="s">
        <v>80</v>
      </c>
      <c r="C220" s="63" t="s">
        <v>82</v>
      </c>
      <c r="D220" s="63" t="s">
        <v>82</v>
      </c>
      <c r="E220" s="62">
        <v>6.66</v>
      </c>
      <c r="F220" s="62">
        <v>6.66</v>
      </c>
      <c r="G220" s="62">
        <v>11.13</v>
      </c>
      <c r="H220" s="62">
        <v>11.13</v>
      </c>
      <c r="I220" s="62">
        <v>1.27</v>
      </c>
      <c r="J220" s="62">
        <v>1.27</v>
      </c>
      <c r="K220" s="62">
        <v>132.66</v>
      </c>
      <c r="L220" s="62">
        <v>132.66</v>
      </c>
    </row>
    <row r="221" spans="1:12" s="7" customFormat="1" ht="66.75" customHeight="1" thickBot="1">
      <c r="A221" s="40">
        <v>685</v>
      </c>
      <c r="B221" s="41" t="s">
        <v>31</v>
      </c>
      <c r="C221" s="13" t="s">
        <v>33</v>
      </c>
      <c r="D221" s="13" t="s">
        <v>33</v>
      </c>
      <c r="E221" s="12">
        <v>0.2</v>
      </c>
      <c r="F221" s="12">
        <v>0.2</v>
      </c>
      <c r="G221" s="12">
        <v>0</v>
      </c>
      <c r="H221" s="12">
        <v>0</v>
      </c>
      <c r="I221" s="12">
        <v>15</v>
      </c>
      <c r="J221" s="12">
        <v>15</v>
      </c>
      <c r="K221" s="12">
        <v>58</v>
      </c>
      <c r="L221" s="12">
        <v>58</v>
      </c>
    </row>
    <row r="222" spans="1:12" s="7" customFormat="1" ht="57" customHeight="1" thickBot="1">
      <c r="A222" s="40"/>
      <c r="B222" s="41" t="s">
        <v>121</v>
      </c>
      <c r="C222" s="13">
        <v>18</v>
      </c>
      <c r="D222" s="13">
        <v>18</v>
      </c>
      <c r="E222" s="12">
        <v>1.3499999999999999</v>
      </c>
      <c r="F222" s="12">
        <v>1.3499999999999999</v>
      </c>
      <c r="G222" s="12">
        <v>0.522</v>
      </c>
      <c r="H222" s="12">
        <v>0.522</v>
      </c>
      <c r="I222" s="12">
        <v>9.252</v>
      </c>
      <c r="J222" s="12">
        <v>9.252</v>
      </c>
      <c r="K222" s="12">
        <v>47.4</v>
      </c>
      <c r="L222" s="12">
        <v>47.4</v>
      </c>
    </row>
    <row r="223" spans="1:12" s="7" customFormat="1" ht="49.5" customHeight="1" thickBot="1">
      <c r="A223" s="40"/>
      <c r="B223" s="42" t="s">
        <v>11</v>
      </c>
      <c r="C223" s="13"/>
      <c r="D223" s="13"/>
      <c r="E223" s="12">
        <f>SUM(E220:E222)</f>
        <v>8.21</v>
      </c>
      <c r="F223" s="12">
        <f aca="true" t="shared" si="30" ref="F223:L223">SUM(F220:F222)</f>
        <v>8.21</v>
      </c>
      <c r="G223" s="12">
        <f t="shared" si="30"/>
        <v>11.652000000000001</v>
      </c>
      <c r="H223" s="12">
        <f t="shared" si="30"/>
        <v>11.652000000000001</v>
      </c>
      <c r="I223" s="12">
        <f t="shared" si="30"/>
        <v>25.522</v>
      </c>
      <c r="J223" s="12">
        <f t="shared" si="30"/>
        <v>25.522</v>
      </c>
      <c r="K223" s="12">
        <f t="shared" si="30"/>
        <v>238.06</v>
      </c>
      <c r="L223" s="12">
        <f t="shared" si="30"/>
        <v>238.06</v>
      </c>
    </row>
    <row r="224" spans="1:12" s="7" customFormat="1" ht="49.5" customHeight="1">
      <c r="A224" s="38"/>
      <c r="B224" s="37"/>
      <c r="C224" s="38"/>
      <c r="D224" s="38"/>
      <c r="E224" s="20"/>
      <c r="F224" s="20"/>
      <c r="G224" s="20"/>
      <c r="H224" s="20"/>
      <c r="I224" s="20"/>
      <c r="J224" s="20"/>
      <c r="K224" s="20"/>
      <c r="L224" s="20"/>
    </row>
    <row r="225" spans="1:12" s="7" customFormat="1" ht="49.5" customHeight="1">
      <c r="A225" s="39" t="s">
        <v>109</v>
      </c>
      <c r="B225" s="37"/>
      <c r="C225" s="38"/>
      <c r="D225" s="38"/>
      <c r="E225" s="20"/>
      <c r="F225" s="20"/>
      <c r="G225" s="20"/>
      <c r="H225" s="20"/>
      <c r="I225" s="20"/>
      <c r="J225" s="20"/>
      <c r="K225" s="20"/>
      <c r="L225" s="20"/>
    </row>
    <row r="226" spans="1:12" s="7" customFormat="1" ht="49.5" customHeight="1" thickBot="1">
      <c r="A226" s="38"/>
      <c r="B226" s="37"/>
      <c r="C226" s="38"/>
      <c r="D226" s="38"/>
      <c r="E226" s="20"/>
      <c r="F226" s="20"/>
      <c r="G226" s="20"/>
      <c r="H226" s="20"/>
      <c r="I226" s="20"/>
      <c r="J226" s="20"/>
      <c r="K226" s="20"/>
      <c r="L226" s="20"/>
    </row>
    <row r="227" spans="1:12" s="7" customFormat="1" ht="36" customHeight="1" thickBot="1">
      <c r="A227" s="103" t="s">
        <v>2</v>
      </c>
      <c r="B227" s="105" t="s">
        <v>3</v>
      </c>
      <c r="C227" s="107" t="s">
        <v>4</v>
      </c>
      <c r="D227" s="108"/>
      <c r="E227" s="101" t="s">
        <v>5</v>
      </c>
      <c r="F227" s="102"/>
      <c r="G227" s="101" t="s">
        <v>6</v>
      </c>
      <c r="H227" s="102"/>
      <c r="I227" s="101" t="s">
        <v>7</v>
      </c>
      <c r="J227" s="102"/>
      <c r="K227" s="101" t="s">
        <v>8</v>
      </c>
      <c r="L227" s="102"/>
    </row>
    <row r="228" spans="1:12" s="7" customFormat="1" ht="89.25" customHeight="1" thickBot="1">
      <c r="A228" s="104"/>
      <c r="B228" s="106"/>
      <c r="C228" s="23" t="s">
        <v>9</v>
      </c>
      <c r="D228" s="23" t="s">
        <v>10</v>
      </c>
      <c r="E228" s="24" t="s">
        <v>9</v>
      </c>
      <c r="F228" s="24" t="s">
        <v>10</v>
      </c>
      <c r="G228" s="24" t="s">
        <v>9</v>
      </c>
      <c r="H228" s="24" t="s">
        <v>10</v>
      </c>
      <c r="I228" s="24" t="s">
        <v>9</v>
      </c>
      <c r="J228" s="24" t="s">
        <v>10</v>
      </c>
      <c r="K228" s="24" t="s">
        <v>9</v>
      </c>
      <c r="L228" s="24" t="s">
        <v>10</v>
      </c>
    </row>
    <row r="229" spans="1:12" s="7" customFormat="1" ht="60.75" customHeight="1" thickBot="1">
      <c r="A229" s="40">
        <v>43</v>
      </c>
      <c r="B229" s="41" t="s">
        <v>36</v>
      </c>
      <c r="C229" s="13">
        <v>50</v>
      </c>
      <c r="D229" s="13">
        <v>40</v>
      </c>
      <c r="E229" s="12">
        <v>0.7</v>
      </c>
      <c r="F229" s="12">
        <v>0.56</v>
      </c>
      <c r="G229" s="12">
        <v>2.05</v>
      </c>
      <c r="H229" s="12">
        <v>1.64</v>
      </c>
      <c r="I229" s="12">
        <v>1.65</v>
      </c>
      <c r="J229" s="12">
        <v>1.32</v>
      </c>
      <c r="K229" s="12">
        <v>44</v>
      </c>
      <c r="L229" s="12">
        <v>36</v>
      </c>
    </row>
    <row r="230" spans="1:12" s="7" customFormat="1" ht="44.25" customHeight="1" thickBot="1">
      <c r="A230" s="40">
        <v>439</v>
      </c>
      <c r="B230" s="41" t="s">
        <v>105</v>
      </c>
      <c r="C230" s="13" t="s">
        <v>122</v>
      </c>
      <c r="D230" s="13" t="s">
        <v>122</v>
      </c>
      <c r="E230" s="12">
        <v>9</v>
      </c>
      <c r="F230" s="12">
        <v>9</v>
      </c>
      <c r="G230" s="12">
        <v>9.066666666666666</v>
      </c>
      <c r="H230" s="12">
        <v>9.066666666666666</v>
      </c>
      <c r="I230" s="12">
        <v>2.6</v>
      </c>
      <c r="J230" s="12">
        <v>2.6</v>
      </c>
      <c r="K230" s="12">
        <v>130.66666666666666</v>
      </c>
      <c r="L230" s="12">
        <v>130.66666666666666</v>
      </c>
    </row>
    <row r="231" spans="1:12" s="7" customFormat="1" ht="49.5" customHeight="1" thickBot="1">
      <c r="A231" s="40">
        <v>332</v>
      </c>
      <c r="B231" s="41" t="s">
        <v>27</v>
      </c>
      <c r="C231" s="13">
        <v>125</v>
      </c>
      <c r="D231" s="13">
        <v>150</v>
      </c>
      <c r="E231" s="12">
        <v>7.88</v>
      </c>
      <c r="F231" s="12">
        <v>9.456</v>
      </c>
      <c r="G231" s="12">
        <v>9.75</v>
      </c>
      <c r="H231" s="12">
        <v>11.7</v>
      </c>
      <c r="I231" s="12">
        <v>35.5</v>
      </c>
      <c r="J231" s="12">
        <v>42.6</v>
      </c>
      <c r="K231" s="12">
        <v>246</v>
      </c>
      <c r="L231" s="12">
        <v>295.2</v>
      </c>
    </row>
    <row r="232" spans="1:12" s="7" customFormat="1" ht="36" customHeight="1" thickBot="1">
      <c r="A232" s="40">
        <v>639</v>
      </c>
      <c r="B232" s="41" t="s">
        <v>35</v>
      </c>
      <c r="C232" s="13">
        <v>200</v>
      </c>
      <c r="D232" s="13">
        <v>200</v>
      </c>
      <c r="E232" s="12">
        <v>0.6</v>
      </c>
      <c r="F232" s="12">
        <v>0.6</v>
      </c>
      <c r="G232" s="12">
        <v>0</v>
      </c>
      <c r="H232" s="12">
        <v>0</v>
      </c>
      <c r="I232" s="12">
        <v>31.4</v>
      </c>
      <c r="J232" s="12">
        <v>31.4</v>
      </c>
      <c r="K232" s="12">
        <v>124</v>
      </c>
      <c r="L232" s="12">
        <v>124</v>
      </c>
    </row>
    <row r="233" spans="1:12" s="7" customFormat="1" ht="58.5" customHeight="1" thickBot="1">
      <c r="A233" s="40"/>
      <c r="B233" s="41" t="s">
        <v>120</v>
      </c>
      <c r="C233" s="13">
        <v>32.5</v>
      </c>
      <c r="D233" s="13">
        <v>32.5</v>
      </c>
      <c r="E233" s="12">
        <v>2.5025</v>
      </c>
      <c r="F233" s="12">
        <v>2.5025</v>
      </c>
      <c r="G233" s="12">
        <v>0.455</v>
      </c>
      <c r="H233" s="12">
        <v>0.455</v>
      </c>
      <c r="I233" s="12">
        <v>12.2525</v>
      </c>
      <c r="J233" s="12">
        <v>12.2525</v>
      </c>
      <c r="K233" s="12">
        <v>65</v>
      </c>
      <c r="L233" s="12">
        <v>65</v>
      </c>
    </row>
    <row r="234" spans="1:12" s="7" customFormat="1" ht="49.5" customHeight="1" thickBot="1">
      <c r="A234" s="40"/>
      <c r="B234" s="42" t="s">
        <v>11</v>
      </c>
      <c r="C234" s="13"/>
      <c r="D234" s="13"/>
      <c r="E234" s="12">
        <f aca="true" t="shared" si="31" ref="E234:L234">SUM(E229:E233)</f>
        <v>20.6825</v>
      </c>
      <c r="F234" s="12">
        <f t="shared" si="31"/>
        <v>22.1185</v>
      </c>
      <c r="G234" s="12">
        <f t="shared" si="31"/>
        <v>21.321666666666665</v>
      </c>
      <c r="H234" s="12">
        <f t="shared" si="31"/>
        <v>22.861666666666665</v>
      </c>
      <c r="I234" s="12">
        <f t="shared" si="31"/>
        <v>83.4025</v>
      </c>
      <c r="J234" s="12">
        <f t="shared" si="31"/>
        <v>90.1725</v>
      </c>
      <c r="K234" s="12">
        <f t="shared" si="31"/>
        <v>609.6666666666666</v>
      </c>
      <c r="L234" s="12">
        <f t="shared" si="31"/>
        <v>650.8666666666667</v>
      </c>
    </row>
    <row r="235" spans="1:12" s="7" customFormat="1" ht="39" customHeight="1" thickBot="1">
      <c r="A235" s="40"/>
      <c r="B235" s="42" t="s">
        <v>26</v>
      </c>
      <c r="C235" s="13"/>
      <c r="D235" s="13"/>
      <c r="E235" s="12">
        <f aca="true" t="shared" si="32" ref="E235:L235">E223+E234</f>
        <v>28.892500000000002</v>
      </c>
      <c r="F235" s="12">
        <f t="shared" si="32"/>
        <v>30.328500000000002</v>
      </c>
      <c r="G235" s="12">
        <f t="shared" si="32"/>
        <v>32.97366666666667</v>
      </c>
      <c r="H235" s="12">
        <f t="shared" si="32"/>
        <v>34.513666666666666</v>
      </c>
      <c r="I235" s="12">
        <f t="shared" si="32"/>
        <v>108.9245</v>
      </c>
      <c r="J235" s="12">
        <f t="shared" si="32"/>
        <v>115.6945</v>
      </c>
      <c r="K235" s="12">
        <f t="shared" si="32"/>
        <v>847.7266666666667</v>
      </c>
      <c r="L235" s="12">
        <f t="shared" si="32"/>
        <v>888.9266666666667</v>
      </c>
    </row>
    <row r="236" spans="1:12" s="7" customFormat="1" ht="27.75">
      <c r="A236" s="38"/>
      <c r="B236" s="37"/>
      <c r="C236" s="38"/>
      <c r="D236" s="38"/>
      <c r="E236" s="20"/>
      <c r="F236" s="20"/>
      <c r="G236" s="20"/>
      <c r="H236" s="20"/>
      <c r="I236" s="20"/>
      <c r="J236" s="20"/>
      <c r="K236" s="20"/>
      <c r="L236" s="20"/>
    </row>
    <row r="237" spans="1:12" s="7" customFormat="1" ht="27.75">
      <c r="A237" s="8" t="s">
        <v>18</v>
      </c>
      <c r="B237" s="37"/>
      <c r="C237" s="38"/>
      <c r="D237" s="38"/>
      <c r="E237" s="20"/>
      <c r="F237" s="20"/>
      <c r="G237" s="20"/>
      <c r="H237" s="20"/>
      <c r="I237" s="20"/>
      <c r="J237" s="20"/>
      <c r="K237" s="21"/>
      <c r="L237" s="21"/>
    </row>
    <row r="238" spans="2:12" s="7" customFormat="1" ht="28.5" thickBot="1">
      <c r="B238" s="37"/>
      <c r="C238" s="38"/>
      <c r="D238" s="38"/>
      <c r="E238" s="20"/>
      <c r="F238" s="20"/>
      <c r="G238" s="20"/>
      <c r="H238" s="20"/>
      <c r="I238" s="20"/>
      <c r="J238" s="20"/>
      <c r="K238" s="21"/>
      <c r="L238" s="21"/>
    </row>
    <row r="239" spans="1:12" s="7" customFormat="1" ht="28.5" customHeight="1" thickBot="1">
      <c r="A239" s="109" t="s">
        <v>2</v>
      </c>
      <c r="B239" s="105" t="s">
        <v>3</v>
      </c>
      <c r="C239" s="107" t="s">
        <v>4</v>
      </c>
      <c r="D239" s="108"/>
      <c r="E239" s="101" t="s">
        <v>5</v>
      </c>
      <c r="F239" s="102"/>
      <c r="G239" s="101" t="s">
        <v>6</v>
      </c>
      <c r="H239" s="102"/>
      <c r="I239" s="101" t="s">
        <v>7</v>
      </c>
      <c r="J239" s="102"/>
      <c r="K239" s="101" t="s">
        <v>8</v>
      </c>
      <c r="L239" s="102"/>
    </row>
    <row r="240" spans="1:12" s="7" customFormat="1" ht="54.75" thickBot="1">
      <c r="A240" s="110"/>
      <c r="B240" s="106"/>
      <c r="C240" s="23" t="s">
        <v>9</v>
      </c>
      <c r="D240" s="24" t="s">
        <v>10</v>
      </c>
      <c r="E240" s="24" t="s">
        <v>9</v>
      </c>
      <c r="F240" s="24" t="s">
        <v>10</v>
      </c>
      <c r="G240" s="24" t="s">
        <v>9</v>
      </c>
      <c r="H240" s="24" t="s">
        <v>10</v>
      </c>
      <c r="I240" s="24" t="s">
        <v>9</v>
      </c>
      <c r="J240" s="24" t="s">
        <v>10</v>
      </c>
      <c r="K240" s="24" t="s">
        <v>9</v>
      </c>
      <c r="L240" s="24" t="s">
        <v>10</v>
      </c>
    </row>
    <row r="241" spans="1:12" s="7" customFormat="1" ht="56.25" thickBot="1">
      <c r="A241" s="40">
        <v>302</v>
      </c>
      <c r="B241" s="41" t="s">
        <v>50</v>
      </c>
      <c r="C241" s="13" t="s">
        <v>41</v>
      </c>
      <c r="D241" s="13" t="s">
        <v>41</v>
      </c>
      <c r="E241" s="12">
        <v>3.6</v>
      </c>
      <c r="F241" s="12">
        <v>3.6</v>
      </c>
      <c r="G241" s="12">
        <v>6.15</v>
      </c>
      <c r="H241" s="12">
        <v>6.15</v>
      </c>
      <c r="I241" s="12">
        <v>22.8</v>
      </c>
      <c r="J241" s="12">
        <v>22.8</v>
      </c>
      <c r="K241" s="12">
        <v>213</v>
      </c>
      <c r="L241" s="12">
        <v>213</v>
      </c>
    </row>
    <row r="242" spans="1:12" s="7" customFormat="1" ht="56.25" thickBot="1">
      <c r="A242" s="40"/>
      <c r="B242" s="41" t="s">
        <v>121</v>
      </c>
      <c r="C242" s="13">
        <v>18</v>
      </c>
      <c r="D242" s="13">
        <v>18</v>
      </c>
      <c r="E242" s="12">
        <v>1.3499999999999999</v>
      </c>
      <c r="F242" s="12">
        <v>1.3499999999999999</v>
      </c>
      <c r="G242" s="12">
        <v>0.522</v>
      </c>
      <c r="H242" s="12">
        <v>0.522</v>
      </c>
      <c r="I242" s="12">
        <v>9.252</v>
      </c>
      <c r="J242" s="12">
        <v>9.252</v>
      </c>
      <c r="K242" s="12">
        <v>47.4</v>
      </c>
      <c r="L242" s="12">
        <v>47.4</v>
      </c>
    </row>
    <row r="243" spans="1:12" s="7" customFormat="1" ht="36" customHeight="1" thickBot="1">
      <c r="A243" s="40">
        <v>686</v>
      </c>
      <c r="B243" s="41" t="s">
        <v>25</v>
      </c>
      <c r="C243" s="15" t="s">
        <v>32</v>
      </c>
      <c r="D243" s="15" t="s">
        <v>32</v>
      </c>
      <c r="E243" s="14">
        <v>0.3</v>
      </c>
      <c r="F243" s="14">
        <v>0.3</v>
      </c>
      <c r="G243" s="14">
        <v>0</v>
      </c>
      <c r="H243" s="14">
        <v>0</v>
      </c>
      <c r="I243" s="14">
        <v>15.2</v>
      </c>
      <c r="J243" s="14">
        <v>15.2</v>
      </c>
      <c r="K243" s="14">
        <v>60</v>
      </c>
      <c r="L243" s="14">
        <v>60</v>
      </c>
    </row>
    <row r="244" spans="1:12" s="7" customFormat="1" ht="36" customHeight="1" thickBot="1">
      <c r="A244" s="9"/>
      <c r="B244" s="42" t="s">
        <v>11</v>
      </c>
      <c r="C244" s="13"/>
      <c r="D244" s="13"/>
      <c r="E244" s="12">
        <f aca="true" t="shared" si="33" ref="E244:J244">SUM(E241:E243)</f>
        <v>5.25</v>
      </c>
      <c r="F244" s="12">
        <f t="shared" si="33"/>
        <v>5.25</v>
      </c>
      <c r="G244" s="12">
        <f t="shared" si="33"/>
        <v>6.672000000000001</v>
      </c>
      <c r="H244" s="12">
        <f t="shared" si="33"/>
        <v>6.672000000000001</v>
      </c>
      <c r="I244" s="12">
        <f t="shared" si="33"/>
        <v>47.251999999999995</v>
      </c>
      <c r="J244" s="12">
        <f t="shared" si="33"/>
        <v>47.251999999999995</v>
      </c>
      <c r="K244" s="12">
        <f>SUM(K241:K243)</f>
        <v>320.4</v>
      </c>
      <c r="L244" s="12">
        <f>SUM(L241:L243)</f>
        <v>320.4</v>
      </c>
    </row>
    <row r="245" spans="2:12" s="7" customFormat="1" ht="27.75">
      <c r="B245" s="60"/>
      <c r="C245" s="61"/>
      <c r="D245" s="61"/>
      <c r="E245" s="20"/>
      <c r="F245" s="20"/>
      <c r="G245" s="20"/>
      <c r="H245" s="20"/>
      <c r="I245" s="20"/>
      <c r="J245" s="20"/>
      <c r="K245" s="20"/>
      <c r="L245" s="20"/>
    </row>
    <row r="246" spans="1:12" s="7" customFormat="1" ht="27.75">
      <c r="A246" s="39" t="s">
        <v>109</v>
      </c>
      <c r="B246" s="60"/>
      <c r="C246" s="61"/>
      <c r="D246" s="61"/>
      <c r="E246" s="20"/>
      <c r="F246" s="20"/>
      <c r="G246" s="20"/>
      <c r="H246" s="20"/>
      <c r="I246" s="20"/>
      <c r="J246" s="20"/>
      <c r="K246" s="20"/>
      <c r="L246" s="20"/>
    </row>
    <row r="247" spans="2:12" s="7" customFormat="1" ht="28.5" thickBot="1">
      <c r="B247" s="60"/>
      <c r="C247" s="61"/>
      <c r="D247" s="61"/>
      <c r="E247" s="20"/>
      <c r="F247" s="20"/>
      <c r="G247" s="20"/>
      <c r="H247" s="20"/>
      <c r="I247" s="20"/>
      <c r="J247" s="20"/>
      <c r="K247" s="20"/>
      <c r="L247" s="20"/>
    </row>
    <row r="248" spans="1:12" s="7" customFormat="1" ht="28.5" customHeight="1" thickBot="1">
      <c r="A248" s="109" t="s">
        <v>2</v>
      </c>
      <c r="B248" s="105" t="s">
        <v>3</v>
      </c>
      <c r="C248" s="107" t="s">
        <v>4</v>
      </c>
      <c r="D248" s="108"/>
      <c r="E248" s="101" t="s">
        <v>5</v>
      </c>
      <c r="F248" s="102"/>
      <c r="G248" s="101" t="s">
        <v>6</v>
      </c>
      <c r="H248" s="102"/>
      <c r="I248" s="101" t="s">
        <v>7</v>
      </c>
      <c r="J248" s="102"/>
      <c r="K248" s="101" t="s">
        <v>8</v>
      </c>
      <c r="L248" s="102"/>
    </row>
    <row r="249" spans="1:12" s="7" customFormat="1" ht="54.75" thickBot="1">
      <c r="A249" s="110"/>
      <c r="B249" s="106"/>
      <c r="C249" s="23" t="s">
        <v>9</v>
      </c>
      <c r="D249" s="24" t="s">
        <v>10</v>
      </c>
      <c r="E249" s="24" t="s">
        <v>9</v>
      </c>
      <c r="F249" s="24" t="s">
        <v>10</v>
      </c>
      <c r="G249" s="24" t="s">
        <v>9</v>
      </c>
      <c r="H249" s="24" t="s">
        <v>10</v>
      </c>
      <c r="I249" s="24" t="s">
        <v>9</v>
      </c>
      <c r="J249" s="24" t="s">
        <v>10</v>
      </c>
      <c r="K249" s="24" t="s">
        <v>9</v>
      </c>
      <c r="L249" s="24" t="s">
        <v>10</v>
      </c>
    </row>
    <row r="250" spans="1:12" s="7" customFormat="1" ht="49.5" customHeight="1" thickBot="1">
      <c r="A250" s="40">
        <v>89</v>
      </c>
      <c r="B250" s="11" t="s">
        <v>126</v>
      </c>
      <c r="C250" s="13">
        <v>50</v>
      </c>
      <c r="D250" s="13">
        <v>40</v>
      </c>
      <c r="E250" s="12">
        <v>5.9</v>
      </c>
      <c r="F250" s="12">
        <v>4.92</v>
      </c>
      <c r="G250" s="12">
        <v>8.8</v>
      </c>
      <c r="H250" s="12">
        <v>7.04</v>
      </c>
      <c r="I250" s="12">
        <v>5.2</v>
      </c>
      <c r="J250" s="12">
        <v>4.16</v>
      </c>
      <c r="K250" s="12">
        <v>119</v>
      </c>
      <c r="L250" s="12">
        <v>95.2</v>
      </c>
    </row>
    <row r="251" spans="1:12" s="7" customFormat="1" ht="49.5" customHeight="1" thickBot="1">
      <c r="A251" s="40">
        <v>506</v>
      </c>
      <c r="B251" s="10" t="s">
        <v>58</v>
      </c>
      <c r="C251" s="13">
        <v>60</v>
      </c>
      <c r="D251" s="13">
        <v>60</v>
      </c>
      <c r="E251" s="12">
        <v>12.436363636363636</v>
      </c>
      <c r="F251" s="12">
        <v>12.436363636363636</v>
      </c>
      <c r="G251" s="12">
        <v>9.949090909090907</v>
      </c>
      <c r="H251" s="12">
        <v>9.949090909090907</v>
      </c>
      <c r="I251" s="12">
        <v>3.338181818181818</v>
      </c>
      <c r="J251" s="12">
        <v>3.338181818181818</v>
      </c>
      <c r="K251" s="12">
        <v>155.12727272727273</v>
      </c>
      <c r="L251" s="12">
        <v>155.12727272727273</v>
      </c>
    </row>
    <row r="252" spans="1:12" s="7" customFormat="1" ht="49.5" customHeight="1" thickBot="1">
      <c r="A252" s="40">
        <v>520</v>
      </c>
      <c r="B252" s="41" t="s">
        <v>24</v>
      </c>
      <c r="C252" s="13">
        <v>125</v>
      </c>
      <c r="D252" s="13">
        <v>150</v>
      </c>
      <c r="E252" s="12">
        <v>4.55</v>
      </c>
      <c r="F252" s="12">
        <v>5.9</v>
      </c>
      <c r="G252" s="12">
        <v>10.75</v>
      </c>
      <c r="H252" s="12">
        <v>12.9</v>
      </c>
      <c r="I252" s="12">
        <v>20.25</v>
      </c>
      <c r="J252" s="12">
        <v>24.3</v>
      </c>
      <c r="K252" s="12">
        <v>157.5</v>
      </c>
      <c r="L252" s="12">
        <v>189</v>
      </c>
    </row>
    <row r="253" spans="1:12" s="7" customFormat="1" ht="49.5" customHeight="1" thickBot="1">
      <c r="A253" s="53">
        <v>701</v>
      </c>
      <c r="B253" s="54" t="s">
        <v>54</v>
      </c>
      <c r="C253" s="13">
        <v>200</v>
      </c>
      <c r="D253" s="13">
        <v>200</v>
      </c>
      <c r="E253" s="12">
        <v>0.2</v>
      </c>
      <c r="F253" s="12">
        <v>0.2</v>
      </c>
      <c r="G253" s="12">
        <v>0</v>
      </c>
      <c r="H253" s="12">
        <v>0</v>
      </c>
      <c r="I253" s="12">
        <v>35.8</v>
      </c>
      <c r="J253" s="12">
        <v>35.8</v>
      </c>
      <c r="K253" s="12">
        <v>142</v>
      </c>
      <c r="L253" s="12">
        <v>142</v>
      </c>
    </row>
    <row r="254" spans="1:12" ht="39.75" customHeight="1" thickBot="1">
      <c r="A254" s="9"/>
      <c r="B254" s="10" t="s">
        <v>120</v>
      </c>
      <c r="C254" s="13">
        <v>32.5</v>
      </c>
      <c r="D254" s="13">
        <v>32.5</v>
      </c>
      <c r="E254" s="12">
        <v>2.5025</v>
      </c>
      <c r="F254" s="12">
        <v>2.5025</v>
      </c>
      <c r="G254" s="12">
        <v>0.455</v>
      </c>
      <c r="H254" s="12">
        <v>0.455</v>
      </c>
      <c r="I254" s="12">
        <v>12.2525</v>
      </c>
      <c r="J254" s="12">
        <v>12.2525</v>
      </c>
      <c r="K254" s="12">
        <v>65</v>
      </c>
      <c r="L254" s="12">
        <v>65</v>
      </c>
    </row>
    <row r="255" spans="1:12" ht="35.25" customHeight="1" thickBot="1">
      <c r="A255" s="9"/>
      <c r="B255" s="42" t="s">
        <v>11</v>
      </c>
      <c r="C255" s="13"/>
      <c r="D255" s="13"/>
      <c r="E255" s="12">
        <f aca="true" t="shared" si="34" ref="E255:L255">SUM(E250:E254)</f>
        <v>25.588863636363637</v>
      </c>
      <c r="F255" s="12">
        <f t="shared" si="34"/>
        <v>25.95886363636364</v>
      </c>
      <c r="G255" s="12">
        <f t="shared" si="34"/>
        <v>29.954090909090908</v>
      </c>
      <c r="H255" s="12">
        <f t="shared" si="34"/>
        <v>30.34409090909091</v>
      </c>
      <c r="I255" s="12">
        <f t="shared" si="34"/>
        <v>76.84068181818182</v>
      </c>
      <c r="J255" s="12">
        <f t="shared" si="34"/>
        <v>79.85068181818181</v>
      </c>
      <c r="K255" s="12">
        <f t="shared" si="34"/>
        <v>638.6272727272727</v>
      </c>
      <c r="L255" s="12">
        <f t="shared" si="34"/>
        <v>646.3272727272727</v>
      </c>
    </row>
    <row r="256" spans="1:12" ht="33" customHeight="1" thickBot="1">
      <c r="A256" s="40"/>
      <c r="B256" s="42" t="s">
        <v>26</v>
      </c>
      <c r="C256" s="13"/>
      <c r="D256" s="13"/>
      <c r="E256" s="12">
        <f aca="true" t="shared" si="35" ref="E256:L256">E244+E255</f>
        <v>30.838863636363637</v>
      </c>
      <c r="F256" s="12">
        <f t="shared" si="35"/>
        <v>31.20886363636364</v>
      </c>
      <c r="G256" s="12">
        <f t="shared" si="35"/>
        <v>36.626090909090905</v>
      </c>
      <c r="H256" s="12">
        <f t="shared" si="35"/>
        <v>37.016090909090906</v>
      </c>
      <c r="I256" s="12">
        <f t="shared" si="35"/>
        <v>124.09268181818182</v>
      </c>
      <c r="J256" s="12">
        <f t="shared" si="35"/>
        <v>127.10268181818181</v>
      </c>
      <c r="K256" s="12">
        <f t="shared" si="35"/>
        <v>959.0272727272727</v>
      </c>
      <c r="L256" s="12">
        <f t="shared" si="35"/>
        <v>966.7272727272726</v>
      </c>
    </row>
    <row r="257" spans="1:12" ht="27.75">
      <c r="A257" s="38"/>
      <c r="B257" s="37"/>
      <c r="C257" s="38"/>
      <c r="D257" s="38"/>
      <c r="E257" s="20"/>
      <c r="F257" s="20"/>
      <c r="G257" s="20"/>
      <c r="H257" s="20"/>
      <c r="I257" s="20"/>
      <c r="J257" s="20"/>
      <c r="K257" s="20"/>
      <c r="L257" s="20"/>
    </row>
  </sheetData>
  <sheetProtection/>
  <mergeCells count="168">
    <mergeCell ref="K248:L248"/>
    <mergeCell ref="K239:L239"/>
    <mergeCell ref="A248:A249"/>
    <mergeCell ref="B248:B249"/>
    <mergeCell ref="C248:D248"/>
    <mergeCell ref="E248:F248"/>
    <mergeCell ref="G248:H248"/>
    <mergeCell ref="I248:J248"/>
    <mergeCell ref="A239:A240"/>
    <mergeCell ref="B239:B240"/>
    <mergeCell ref="C239:D239"/>
    <mergeCell ref="E239:F239"/>
    <mergeCell ref="G239:H239"/>
    <mergeCell ref="I239:J239"/>
    <mergeCell ref="K218:L218"/>
    <mergeCell ref="A227:A228"/>
    <mergeCell ref="B227:B228"/>
    <mergeCell ref="C227:D227"/>
    <mergeCell ref="E227:F227"/>
    <mergeCell ref="G227:H227"/>
    <mergeCell ref="I227:J227"/>
    <mergeCell ref="K227:L227"/>
    <mergeCell ref="A218:A219"/>
    <mergeCell ref="B218:B219"/>
    <mergeCell ref="C218:D218"/>
    <mergeCell ref="E218:F218"/>
    <mergeCell ref="G218:H218"/>
    <mergeCell ref="I218:J218"/>
    <mergeCell ref="K197:L197"/>
    <mergeCell ref="A206:A207"/>
    <mergeCell ref="B206:B207"/>
    <mergeCell ref="C206:D206"/>
    <mergeCell ref="E206:F206"/>
    <mergeCell ref="G206:H206"/>
    <mergeCell ref="I206:J206"/>
    <mergeCell ref="K206:L206"/>
    <mergeCell ref="A197:A198"/>
    <mergeCell ref="B197:B198"/>
    <mergeCell ref="C197:D197"/>
    <mergeCell ref="E197:F197"/>
    <mergeCell ref="G197:H197"/>
    <mergeCell ref="I197:J197"/>
    <mergeCell ref="K176:L176"/>
    <mergeCell ref="A185:A186"/>
    <mergeCell ref="B185:B186"/>
    <mergeCell ref="C185:D185"/>
    <mergeCell ref="E185:F185"/>
    <mergeCell ref="G185:H185"/>
    <mergeCell ref="I185:J185"/>
    <mergeCell ref="K185:L185"/>
    <mergeCell ref="A176:A177"/>
    <mergeCell ref="B176:B177"/>
    <mergeCell ref="C176:D176"/>
    <mergeCell ref="E176:F176"/>
    <mergeCell ref="G176:H176"/>
    <mergeCell ref="I176:J176"/>
    <mergeCell ref="K156:L156"/>
    <mergeCell ref="A164:A165"/>
    <mergeCell ref="B164:B165"/>
    <mergeCell ref="C164:D164"/>
    <mergeCell ref="E164:F164"/>
    <mergeCell ref="G164:H164"/>
    <mergeCell ref="I164:J164"/>
    <mergeCell ref="K164:L164"/>
    <mergeCell ref="A156:A157"/>
    <mergeCell ref="B156:B157"/>
    <mergeCell ref="C156:D156"/>
    <mergeCell ref="E156:F156"/>
    <mergeCell ref="G156:H156"/>
    <mergeCell ref="I156:J156"/>
    <mergeCell ref="K137:L137"/>
    <mergeCell ref="A145:A146"/>
    <mergeCell ref="B145:B146"/>
    <mergeCell ref="C145:D145"/>
    <mergeCell ref="E145:F145"/>
    <mergeCell ref="G145:H145"/>
    <mergeCell ref="I145:J145"/>
    <mergeCell ref="K145:L145"/>
    <mergeCell ref="A137:A138"/>
    <mergeCell ref="B137:B138"/>
    <mergeCell ref="C137:D137"/>
    <mergeCell ref="E137:F137"/>
    <mergeCell ref="G137:H137"/>
    <mergeCell ref="I137:J137"/>
    <mergeCell ref="K113:L113"/>
    <mergeCell ref="A122:A123"/>
    <mergeCell ref="B122:B123"/>
    <mergeCell ref="C122:D122"/>
    <mergeCell ref="E122:F122"/>
    <mergeCell ref="G122:H122"/>
    <mergeCell ref="I122:J122"/>
    <mergeCell ref="K122:L122"/>
    <mergeCell ref="A113:A114"/>
    <mergeCell ref="B113:B114"/>
    <mergeCell ref="C113:D113"/>
    <mergeCell ref="E113:F113"/>
    <mergeCell ref="G113:H113"/>
    <mergeCell ref="I113:J113"/>
    <mergeCell ref="K92:L92"/>
    <mergeCell ref="A100:A101"/>
    <mergeCell ref="B100:B101"/>
    <mergeCell ref="C100:D100"/>
    <mergeCell ref="E100:F100"/>
    <mergeCell ref="G100:H100"/>
    <mergeCell ref="I100:J100"/>
    <mergeCell ref="K100:L100"/>
    <mergeCell ref="A92:A93"/>
    <mergeCell ref="B92:B93"/>
    <mergeCell ref="C92:D92"/>
    <mergeCell ref="E92:F92"/>
    <mergeCell ref="G92:H92"/>
    <mergeCell ref="I92:J92"/>
    <mergeCell ref="K71:L71"/>
    <mergeCell ref="A80:A81"/>
    <mergeCell ref="B80:B81"/>
    <mergeCell ref="C80:D80"/>
    <mergeCell ref="E80:F80"/>
    <mergeCell ref="G80:H80"/>
    <mergeCell ref="I80:J80"/>
    <mergeCell ref="K80:L80"/>
    <mergeCell ref="A71:A72"/>
    <mergeCell ref="B71:B72"/>
    <mergeCell ref="C71:D71"/>
    <mergeCell ref="E71:F71"/>
    <mergeCell ref="G71:H71"/>
    <mergeCell ref="I71:J71"/>
    <mergeCell ref="K49:L49"/>
    <mergeCell ref="A58:A59"/>
    <mergeCell ref="B58:B59"/>
    <mergeCell ref="C58:D58"/>
    <mergeCell ref="E58:F58"/>
    <mergeCell ref="G58:H58"/>
    <mergeCell ref="I58:J58"/>
    <mergeCell ref="K58:L58"/>
    <mergeCell ref="A49:A50"/>
    <mergeCell ref="B49:B50"/>
    <mergeCell ref="C49:D49"/>
    <mergeCell ref="E49:F49"/>
    <mergeCell ref="G49:H49"/>
    <mergeCell ref="I49:J49"/>
    <mergeCell ref="K25:L25"/>
    <mergeCell ref="A36:A37"/>
    <mergeCell ref="B36:B37"/>
    <mergeCell ref="C36:D36"/>
    <mergeCell ref="E36:F36"/>
    <mergeCell ref="G36:H36"/>
    <mergeCell ref="I36:J36"/>
    <mergeCell ref="K36:L36"/>
    <mergeCell ref="A25:A26"/>
    <mergeCell ref="B25:B26"/>
    <mergeCell ref="C25:D25"/>
    <mergeCell ref="E25:F25"/>
    <mergeCell ref="G25:H25"/>
    <mergeCell ref="I25:J25"/>
    <mergeCell ref="K5:L5"/>
    <mergeCell ref="A13:A14"/>
    <mergeCell ref="B13:B14"/>
    <mergeCell ref="C13:D13"/>
    <mergeCell ref="E13:F13"/>
    <mergeCell ref="G13:H13"/>
    <mergeCell ref="I13:J13"/>
    <mergeCell ref="K13:L13"/>
    <mergeCell ref="A5:A6"/>
    <mergeCell ref="B5:B6"/>
    <mergeCell ref="C5:D5"/>
    <mergeCell ref="E5:F5"/>
    <mergeCell ref="G5:H5"/>
    <mergeCell ref="I5:J5"/>
  </mergeCells>
  <printOptions/>
  <pageMargins left="0.4724409448818898" right="0.2755905511811024" top="0.7480314960629921" bottom="0.7480314960629921" header="0.31496062992125984" footer="0.31496062992125984"/>
  <pageSetup orientation="portrait" paperSize="9" scale="44" r:id="rId1"/>
  <rowBreaks count="11" manualBreakCount="11">
    <brk id="21" max="255" man="1"/>
    <brk id="45" max="255" man="1"/>
    <brk id="67" max="255" man="1"/>
    <brk id="89" max="255" man="1"/>
    <brk id="109" max="255" man="1"/>
    <brk id="131" max="255" man="1"/>
    <brk id="153" max="255" man="1"/>
    <brk id="172" max="255" man="1"/>
    <brk id="193" max="255" man="1"/>
    <brk id="214" max="255" man="1"/>
    <brk id="23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view="pageBreakPreview" zoomScale="60" zoomScalePageLayoutView="0" workbookViewId="0" topLeftCell="A7">
      <selection activeCell="Q22" sqref="Q22"/>
    </sheetView>
  </sheetViews>
  <sheetFormatPr defaultColWidth="9.140625" defaultRowHeight="12.75"/>
  <cols>
    <col min="7" max="7" width="10.140625" style="0" customWidth="1"/>
    <col min="8" max="8" width="22.28125" style="0" customWidth="1"/>
  </cols>
  <sheetData>
    <row r="1" spans="1:8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</row>
    <row r="2" spans="1:8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</row>
    <row r="3" spans="1:8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</row>
    <row r="4" spans="1:8" ht="18.75">
      <c r="A4" s="87" t="s">
        <v>155</v>
      </c>
      <c r="B4" s="88"/>
      <c r="C4" s="89"/>
      <c r="D4" s="89"/>
      <c r="E4" s="92"/>
      <c r="F4" s="92"/>
      <c r="G4" s="87"/>
      <c r="H4" s="88"/>
    </row>
    <row r="5" spans="1:8" ht="18.75">
      <c r="A5" s="87" t="s">
        <v>156</v>
      </c>
      <c r="B5" s="88"/>
      <c r="C5" s="88"/>
      <c r="D5" s="88"/>
      <c r="E5" s="87"/>
      <c r="F5" s="87"/>
      <c r="G5" s="87"/>
      <c r="H5" s="88"/>
    </row>
    <row r="6" spans="1:8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</row>
    <row r="7" spans="1:8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</row>
    <row r="8" spans="1:8" ht="18.75">
      <c r="A8" s="114" t="s">
        <v>160</v>
      </c>
      <c r="B8" s="114"/>
      <c r="C8" s="114"/>
      <c r="D8" s="114"/>
      <c r="E8" s="114"/>
      <c r="F8" s="114"/>
      <c r="G8" s="90" t="s">
        <v>160</v>
      </c>
      <c r="H8" s="90"/>
    </row>
    <row r="9" spans="1:8" ht="12.75">
      <c r="A9" s="5"/>
      <c r="B9" s="1"/>
      <c r="C9" s="1"/>
      <c r="D9" s="1"/>
      <c r="E9" s="1"/>
      <c r="F9" s="1"/>
      <c r="G9" s="5"/>
      <c r="H9" s="1"/>
    </row>
    <row r="15" spans="1:8" ht="20.25">
      <c r="A15" s="117" t="s">
        <v>167</v>
      </c>
      <c r="B15" s="117"/>
      <c r="C15" s="117"/>
      <c r="D15" s="117"/>
      <c r="E15" s="117"/>
      <c r="F15" s="117"/>
      <c r="G15" s="117"/>
      <c r="H15" s="117"/>
    </row>
    <row r="16" spans="1:8" ht="18" customHeight="1">
      <c r="A16" s="117" t="s">
        <v>191</v>
      </c>
      <c r="B16" s="117"/>
      <c r="C16" s="117"/>
      <c r="D16" s="117"/>
      <c r="E16" s="117"/>
      <c r="F16" s="117"/>
      <c r="G16" s="117"/>
      <c r="H16" s="117"/>
    </row>
    <row r="17" spans="1:10" ht="20.25">
      <c r="A17" s="121" t="s">
        <v>195</v>
      </c>
      <c r="B17" s="121"/>
      <c r="C17" s="121"/>
      <c r="D17" s="121"/>
      <c r="E17" s="121"/>
      <c r="F17" s="121"/>
      <c r="G17" s="121"/>
      <c r="H17" s="121"/>
      <c r="I17" s="94"/>
      <c r="J17" s="94"/>
    </row>
    <row r="18" spans="1:10" ht="20.25">
      <c r="A18" s="116" t="s">
        <v>194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20.25">
      <c r="A19" s="119" t="s">
        <v>193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20.25">
      <c r="A20" s="119" t="s">
        <v>177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8" ht="15">
      <c r="A21" s="81"/>
      <c r="B21" s="81"/>
      <c r="C21" s="81"/>
      <c r="D21" s="81"/>
      <c r="E21" s="81"/>
      <c r="F21" s="81"/>
      <c r="G21" s="81"/>
      <c r="H21" s="81"/>
    </row>
    <row r="23" spans="1:8" ht="12.75">
      <c r="A23" s="1"/>
      <c r="B23" s="1"/>
      <c r="C23" s="3"/>
      <c r="D23" s="3"/>
      <c r="E23" s="3"/>
      <c r="F23" s="3"/>
      <c r="G23" s="1"/>
      <c r="H23" s="1"/>
    </row>
    <row r="24" spans="1:8" ht="12.75">
      <c r="A24" s="3"/>
      <c r="B24" s="3"/>
      <c r="C24" s="3"/>
      <c r="D24" s="3"/>
      <c r="E24" s="3"/>
      <c r="F24" s="3"/>
      <c r="G24" s="5"/>
      <c r="H24" s="5"/>
    </row>
    <row r="25" spans="1:8" ht="12.75">
      <c r="A25" s="5"/>
      <c r="B25" s="5"/>
      <c r="C25" s="5"/>
      <c r="D25" s="3"/>
      <c r="E25" s="3"/>
      <c r="F25" s="3"/>
      <c r="G25" s="120"/>
      <c r="H25" s="118"/>
    </row>
    <row r="26" spans="1:8" ht="12.75">
      <c r="A26" s="5"/>
      <c r="B26" s="5"/>
      <c r="C26" s="5"/>
      <c r="D26" s="3"/>
      <c r="E26" s="3"/>
      <c r="F26" s="3"/>
      <c r="G26" s="120"/>
      <c r="H26" s="118"/>
    </row>
    <row r="27" spans="1:8" ht="12.75">
      <c r="A27" s="5"/>
      <c r="B27" s="5"/>
      <c r="C27" s="5"/>
      <c r="D27" s="3"/>
      <c r="E27" s="3"/>
      <c r="F27" s="3"/>
      <c r="G27" s="118"/>
      <c r="H27" s="118"/>
    </row>
    <row r="28" spans="1:8" ht="12.75">
      <c r="A28" s="5"/>
      <c r="B28" s="5"/>
      <c r="C28" s="5"/>
      <c r="D28" s="3"/>
      <c r="E28" s="3"/>
      <c r="F28" s="3"/>
      <c r="G28" s="3"/>
      <c r="H28" s="5"/>
    </row>
    <row r="29" spans="1:8" ht="12.75">
      <c r="A29" s="5"/>
      <c r="B29" s="5"/>
      <c r="C29" s="5"/>
      <c r="D29" s="75"/>
      <c r="E29" s="3"/>
      <c r="F29" s="3"/>
      <c r="G29" s="120"/>
      <c r="H29" s="118"/>
    </row>
    <row r="30" spans="1:8" ht="12.75">
      <c r="A30" s="5"/>
      <c r="B30" s="5"/>
      <c r="C30" s="5"/>
      <c r="D30" s="3"/>
      <c r="E30" s="3"/>
      <c r="F30" s="3"/>
      <c r="G30" s="84"/>
      <c r="H30" s="30"/>
    </row>
    <row r="31" spans="1:8" ht="12.75">
      <c r="A31" s="5"/>
      <c r="B31" s="5"/>
      <c r="C31" s="5"/>
      <c r="D31" s="5"/>
      <c r="E31" s="3"/>
      <c r="F31" s="3"/>
      <c r="G31" s="120"/>
      <c r="H31" s="118"/>
    </row>
    <row r="32" spans="1:8" ht="12" customHeight="1">
      <c r="A32" s="3"/>
      <c r="B32" s="3"/>
      <c r="C32" s="5"/>
      <c r="D32" s="5"/>
      <c r="E32" s="3"/>
      <c r="F32" s="3"/>
      <c r="G32" s="3"/>
      <c r="H32" s="3"/>
    </row>
    <row r="34" spans="1:4" ht="12.75">
      <c r="A34" s="1"/>
      <c r="B34" s="1"/>
      <c r="C34" s="5"/>
      <c r="D34" s="5"/>
    </row>
    <row r="35" spans="1:4" ht="12.75">
      <c r="A35" s="3"/>
      <c r="B35" s="3"/>
      <c r="C35" s="3"/>
      <c r="D35" s="5"/>
    </row>
    <row r="36" spans="1:4" ht="12.75">
      <c r="A36" s="5"/>
      <c r="B36" s="5"/>
      <c r="C36" s="5"/>
      <c r="D36" s="5"/>
    </row>
    <row r="37" spans="1:4" ht="12.75">
      <c r="A37" s="30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6"/>
      <c r="B39" s="4"/>
      <c r="C39" s="4"/>
      <c r="D39" s="5"/>
    </row>
    <row r="41" spans="1:8" ht="12.75">
      <c r="A41" s="3"/>
      <c r="B41" s="3"/>
      <c r="C41" s="3"/>
      <c r="D41" s="3"/>
      <c r="E41" s="3"/>
      <c r="F41" s="3"/>
      <c r="G41" s="120"/>
      <c r="H41" s="118"/>
    </row>
    <row r="42" spans="1:8" ht="12.75">
      <c r="A42" s="1"/>
      <c r="B42" s="1"/>
      <c r="C42" s="5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5"/>
      <c r="B44" s="5"/>
      <c r="C44" s="5"/>
      <c r="D44" s="5"/>
      <c r="E44" s="3"/>
      <c r="F44" s="3"/>
      <c r="G44" s="118"/>
      <c r="H44" s="118"/>
    </row>
    <row r="45" spans="1:8" ht="12.75">
      <c r="A45" s="30"/>
      <c r="B45" s="5"/>
      <c r="C45" s="5"/>
      <c r="D45" s="5"/>
      <c r="E45" s="3"/>
      <c r="F45" s="3"/>
      <c r="G45" s="118"/>
      <c r="H45" s="118"/>
    </row>
    <row r="46" spans="1:8" ht="12.75">
      <c r="A46" s="5"/>
      <c r="B46" s="5"/>
      <c r="C46" s="5"/>
      <c r="D46" s="5"/>
      <c r="E46" s="3"/>
      <c r="F46" s="3"/>
      <c r="G46" s="3"/>
      <c r="H46" s="5"/>
    </row>
    <row r="47" spans="1:8" ht="12.75">
      <c r="A47" s="6"/>
      <c r="B47" s="4"/>
      <c r="C47" s="4"/>
      <c r="D47" s="4"/>
      <c r="E47" s="3"/>
      <c r="F47" s="3"/>
      <c r="G47" s="118"/>
      <c r="H47" s="118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3" spans="1:8" ht="12.75">
      <c r="A53" s="112"/>
      <c r="B53" s="112"/>
      <c r="C53" s="112"/>
      <c r="D53" s="112"/>
      <c r="E53" s="112"/>
      <c r="F53" s="112"/>
      <c r="G53" s="112"/>
      <c r="H53" s="112"/>
    </row>
    <row r="55" spans="1:10" ht="20.25">
      <c r="A55" s="113" t="s">
        <v>192</v>
      </c>
      <c r="B55" s="113"/>
      <c r="C55" s="113"/>
      <c r="D55" s="113"/>
      <c r="E55" s="113"/>
      <c r="F55" s="113"/>
      <c r="G55" s="113"/>
      <c r="H55" s="113"/>
      <c r="I55" s="113"/>
      <c r="J55" s="113"/>
    </row>
  </sheetData>
  <sheetProtection/>
  <mergeCells count="19">
    <mergeCell ref="G45:H45"/>
    <mergeCell ref="G47:H47"/>
    <mergeCell ref="A53:H53"/>
    <mergeCell ref="G26:H26"/>
    <mergeCell ref="G27:H27"/>
    <mergeCell ref="G29:H29"/>
    <mergeCell ref="G31:H31"/>
    <mergeCell ref="G41:H41"/>
    <mergeCell ref="G44:H44"/>
    <mergeCell ref="A7:F7"/>
    <mergeCell ref="A8:F8"/>
    <mergeCell ref="A18:J18"/>
    <mergeCell ref="A19:J19"/>
    <mergeCell ref="A55:J55"/>
    <mergeCell ref="A20:J20"/>
    <mergeCell ref="A15:H15"/>
    <mergeCell ref="A16:H16"/>
    <mergeCell ref="A17:H17"/>
    <mergeCell ref="G25:H2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5"/>
  <sheetViews>
    <sheetView view="pageBreakPreview" zoomScale="40" zoomScaleSheetLayoutView="40" zoomScalePageLayoutView="0" workbookViewId="0" topLeftCell="A85">
      <selection activeCell="AP70" sqref="AP70"/>
    </sheetView>
  </sheetViews>
  <sheetFormatPr defaultColWidth="7.28125" defaultRowHeight="12.75"/>
  <cols>
    <col min="1" max="1" width="11.28125" style="34" customWidth="1"/>
    <col min="2" max="2" width="58.421875" style="33" customWidth="1"/>
    <col min="3" max="3" width="17.28125" style="34" customWidth="1"/>
    <col min="4" max="4" width="21.7109375" style="34" customWidth="1"/>
    <col min="5" max="5" width="12.7109375" style="35" customWidth="1"/>
    <col min="6" max="6" width="13.28125" style="35" customWidth="1"/>
    <col min="7" max="7" width="19.00390625" style="35" customWidth="1"/>
    <col min="8" max="8" width="13.28125" style="35" customWidth="1"/>
    <col min="9" max="9" width="15.140625" style="35" customWidth="1"/>
    <col min="10" max="10" width="14.7109375" style="35" customWidth="1"/>
    <col min="11" max="12" width="15.7109375" style="35" customWidth="1"/>
    <col min="13" max="16384" width="7.28125" style="22" customWidth="1"/>
  </cols>
  <sheetData>
    <row r="1" ht="27.75">
      <c r="A1" s="32" t="s">
        <v>0</v>
      </c>
    </row>
    <row r="2" spans="1:12" s="7" customFormat="1" ht="15.75" customHeight="1">
      <c r="A2" s="36"/>
      <c r="B2" s="37"/>
      <c r="C2" s="38"/>
      <c r="D2" s="38"/>
      <c r="E2" s="20"/>
      <c r="F2" s="20"/>
      <c r="G2" s="20"/>
      <c r="H2" s="20"/>
      <c r="I2" s="20"/>
      <c r="J2" s="20"/>
      <c r="K2" s="20"/>
      <c r="L2" s="20"/>
    </row>
    <row r="3" spans="1:12" s="7" customFormat="1" ht="27.75">
      <c r="A3" s="39" t="s">
        <v>62</v>
      </c>
      <c r="B3" s="37"/>
      <c r="C3" s="38"/>
      <c r="D3" s="38"/>
      <c r="E3" s="20"/>
      <c r="F3" s="20"/>
      <c r="G3" s="20"/>
      <c r="H3" s="20"/>
      <c r="I3" s="20"/>
      <c r="J3" s="20"/>
      <c r="K3" s="20"/>
      <c r="L3" s="20"/>
    </row>
    <row r="4" spans="1:12" s="7" customFormat="1" ht="15.75" customHeight="1">
      <c r="A4" s="38"/>
      <c r="B4" s="37"/>
      <c r="C4" s="38"/>
      <c r="D4" s="38"/>
      <c r="E4" s="20"/>
      <c r="F4" s="20"/>
      <c r="G4" s="20"/>
      <c r="H4" s="20"/>
      <c r="I4" s="20"/>
      <c r="J4" s="20"/>
      <c r="K4" s="20"/>
      <c r="L4" s="20"/>
    </row>
    <row r="5" spans="1:12" s="7" customFormat="1" ht="27.75">
      <c r="A5" s="124" t="s">
        <v>38</v>
      </c>
      <c r="B5" s="124"/>
      <c r="C5" s="44"/>
      <c r="D5" s="44"/>
      <c r="E5" s="18"/>
      <c r="F5" s="18"/>
      <c r="G5" s="18"/>
      <c r="H5" s="18"/>
      <c r="I5" s="18"/>
      <c r="J5" s="18"/>
      <c r="K5" s="19"/>
      <c r="L5" s="19"/>
    </row>
    <row r="6" spans="1:12" s="7" customFormat="1" ht="7.5" customHeight="1" thickBot="1">
      <c r="A6" s="44"/>
      <c r="B6" s="45"/>
      <c r="C6" s="44"/>
      <c r="D6" s="44"/>
      <c r="E6" s="18"/>
      <c r="F6" s="18"/>
      <c r="G6" s="18"/>
      <c r="H6" s="18"/>
      <c r="I6" s="18"/>
      <c r="J6" s="18"/>
      <c r="K6" s="19"/>
      <c r="L6" s="19"/>
    </row>
    <row r="7" spans="1:12" s="7" customFormat="1" ht="28.5" thickBot="1">
      <c r="A7" s="103" t="s">
        <v>2</v>
      </c>
      <c r="B7" s="105" t="s">
        <v>3</v>
      </c>
      <c r="C7" s="107" t="s">
        <v>4</v>
      </c>
      <c r="D7" s="108"/>
      <c r="E7" s="101" t="s">
        <v>5</v>
      </c>
      <c r="F7" s="102"/>
      <c r="G7" s="101" t="s">
        <v>6</v>
      </c>
      <c r="H7" s="102"/>
      <c r="I7" s="101" t="s">
        <v>7</v>
      </c>
      <c r="J7" s="102"/>
      <c r="K7" s="122" t="s">
        <v>8</v>
      </c>
      <c r="L7" s="123"/>
    </row>
    <row r="8" spans="1:12" s="7" customFormat="1" ht="54.75" thickBot="1">
      <c r="A8" s="104"/>
      <c r="B8" s="106"/>
      <c r="C8" s="23" t="s">
        <v>9</v>
      </c>
      <c r="D8" s="23" t="s">
        <v>10</v>
      </c>
      <c r="E8" s="24" t="s">
        <v>9</v>
      </c>
      <c r="F8" s="24" t="s">
        <v>10</v>
      </c>
      <c r="G8" s="24" t="s">
        <v>9</v>
      </c>
      <c r="H8" s="24" t="s">
        <v>10</v>
      </c>
      <c r="I8" s="24" t="s">
        <v>9</v>
      </c>
      <c r="J8" s="24" t="s">
        <v>10</v>
      </c>
      <c r="K8" s="25" t="s">
        <v>9</v>
      </c>
      <c r="L8" s="25" t="s">
        <v>10</v>
      </c>
    </row>
    <row r="9" spans="1:12" s="7" customFormat="1" ht="56.25" thickBot="1">
      <c r="A9" s="49"/>
      <c r="B9" s="50" t="s">
        <v>39</v>
      </c>
      <c r="C9" s="51">
        <v>60</v>
      </c>
      <c r="D9" s="52">
        <v>60</v>
      </c>
      <c r="E9" s="26">
        <v>7.2</v>
      </c>
      <c r="F9" s="27">
        <v>7.2</v>
      </c>
      <c r="G9" s="26">
        <v>16.3</v>
      </c>
      <c r="H9" s="27">
        <v>16.3</v>
      </c>
      <c r="I9" s="28">
        <v>30.7</v>
      </c>
      <c r="J9" s="28">
        <v>30.7</v>
      </c>
      <c r="K9" s="29">
        <v>299</v>
      </c>
      <c r="L9" s="29">
        <v>299</v>
      </c>
    </row>
    <row r="10" spans="1:12" s="7" customFormat="1" ht="34.5" customHeight="1" thickBot="1">
      <c r="A10" s="53">
        <v>685</v>
      </c>
      <c r="B10" s="59" t="s">
        <v>31</v>
      </c>
      <c r="C10" s="13" t="s">
        <v>33</v>
      </c>
      <c r="D10" s="13" t="s">
        <v>33</v>
      </c>
      <c r="E10" s="12">
        <v>0.2</v>
      </c>
      <c r="F10" s="12">
        <v>0.2</v>
      </c>
      <c r="G10" s="12">
        <v>0</v>
      </c>
      <c r="H10" s="12">
        <v>0</v>
      </c>
      <c r="I10" s="12">
        <v>15</v>
      </c>
      <c r="J10" s="12">
        <v>15</v>
      </c>
      <c r="K10" s="12">
        <v>58</v>
      </c>
      <c r="L10" s="12">
        <v>58</v>
      </c>
    </row>
    <row r="11" spans="1:12" s="7" customFormat="1" ht="25.5" customHeight="1" thickBot="1">
      <c r="A11" s="40"/>
      <c r="B11" s="42" t="s">
        <v>11</v>
      </c>
      <c r="C11" s="13"/>
      <c r="D11" s="13"/>
      <c r="E11" s="12">
        <f>SUM(E9:E10)</f>
        <v>7.4</v>
      </c>
      <c r="F11" s="12">
        <f aca="true" t="shared" si="0" ref="F11:L11">SUM(F9:F10)</f>
        <v>7.4</v>
      </c>
      <c r="G11" s="12">
        <f t="shared" si="0"/>
        <v>16.3</v>
      </c>
      <c r="H11" s="12">
        <f t="shared" si="0"/>
        <v>16.3</v>
      </c>
      <c r="I11" s="12">
        <f t="shared" si="0"/>
        <v>45.7</v>
      </c>
      <c r="J11" s="12">
        <f t="shared" si="0"/>
        <v>45.7</v>
      </c>
      <c r="K11" s="12">
        <f t="shared" si="0"/>
        <v>357</v>
      </c>
      <c r="L11" s="12">
        <f t="shared" si="0"/>
        <v>357</v>
      </c>
    </row>
    <row r="12" spans="1:12" s="7" customFormat="1" ht="16.5" customHeight="1">
      <c r="A12" s="44"/>
      <c r="B12" s="45"/>
      <c r="C12" s="44"/>
      <c r="D12" s="44"/>
      <c r="E12" s="18"/>
      <c r="F12" s="18"/>
      <c r="G12" s="18"/>
      <c r="H12" s="18"/>
      <c r="I12" s="18"/>
      <c r="J12" s="18"/>
      <c r="K12" s="18"/>
      <c r="L12" s="18"/>
    </row>
    <row r="13" spans="1:12" s="7" customFormat="1" ht="27.75">
      <c r="A13" s="39" t="s">
        <v>71</v>
      </c>
      <c r="B13" s="37"/>
      <c r="C13" s="38"/>
      <c r="D13" s="38"/>
      <c r="E13" s="20"/>
      <c r="F13" s="20"/>
      <c r="G13" s="20"/>
      <c r="H13" s="20"/>
      <c r="I13" s="20"/>
      <c r="J13" s="20"/>
      <c r="K13" s="20"/>
      <c r="L13" s="20"/>
    </row>
    <row r="14" spans="1:12" s="7" customFormat="1" ht="33.75" customHeight="1">
      <c r="A14" s="55" t="s">
        <v>38</v>
      </c>
      <c r="B14" s="55"/>
      <c r="C14" s="44"/>
      <c r="D14" s="44"/>
      <c r="E14" s="18"/>
      <c r="F14" s="18"/>
      <c r="G14" s="18"/>
      <c r="H14" s="18"/>
      <c r="I14" s="18"/>
      <c r="J14" s="18"/>
      <c r="K14" s="19"/>
      <c r="L14" s="19"/>
    </row>
    <row r="15" spans="1:12" s="7" customFormat="1" ht="18.75" customHeight="1" thickBot="1">
      <c r="A15" s="44"/>
      <c r="B15" s="45"/>
      <c r="C15" s="44"/>
      <c r="D15" s="44"/>
      <c r="E15" s="18"/>
      <c r="F15" s="18"/>
      <c r="G15" s="18"/>
      <c r="H15" s="18"/>
      <c r="I15" s="18"/>
      <c r="J15" s="18"/>
      <c r="K15" s="19"/>
      <c r="L15" s="19"/>
    </row>
    <row r="16" spans="1:12" s="7" customFormat="1" ht="28.5" thickBot="1">
      <c r="A16" s="103" t="s">
        <v>2</v>
      </c>
      <c r="B16" s="105" t="s">
        <v>3</v>
      </c>
      <c r="C16" s="107" t="s">
        <v>4</v>
      </c>
      <c r="D16" s="108"/>
      <c r="E16" s="101" t="s">
        <v>5</v>
      </c>
      <c r="F16" s="102"/>
      <c r="G16" s="101" t="s">
        <v>6</v>
      </c>
      <c r="H16" s="102"/>
      <c r="I16" s="101" t="s">
        <v>7</v>
      </c>
      <c r="J16" s="102"/>
      <c r="K16" s="122" t="s">
        <v>8</v>
      </c>
      <c r="L16" s="123"/>
    </row>
    <row r="17" spans="1:12" s="7" customFormat="1" ht="54.75" thickBot="1">
      <c r="A17" s="104"/>
      <c r="B17" s="106"/>
      <c r="C17" s="23" t="s">
        <v>9</v>
      </c>
      <c r="D17" s="23" t="s">
        <v>10</v>
      </c>
      <c r="E17" s="24" t="s">
        <v>9</v>
      </c>
      <c r="F17" s="24" t="s">
        <v>10</v>
      </c>
      <c r="G17" s="24" t="s">
        <v>9</v>
      </c>
      <c r="H17" s="24" t="s">
        <v>10</v>
      </c>
      <c r="I17" s="24" t="s">
        <v>9</v>
      </c>
      <c r="J17" s="24" t="s">
        <v>10</v>
      </c>
      <c r="K17" s="25" t="s">
        <v>9</v>
      </c>
      <c r="L17" s="25" t="s">
        <v>10</v>
      </c>
    </row>
    <row r="18" spans="1:12" s="7" customFormat="1" ht="56.25" thickBot="1">
      <c r="A18" s="53"/>
      <c r="B18" s="50" t="s">
        <v>39</v>
      </c>
      <c r="C18" s="51">
        <v>60</v>
      </c>
      <c r="D18" s="52">
        <v>60</v>
      </c>
      <c r="E18" s="26">
        <v>7.2</v>
      </c>
      <c r="F18" s="27">
        <v>7.2</v>
      </c>
      <c r="G18" s="26">
        <v>16.3</v>
      </c>
      <c r="H18" s="27">
        <v>16.3</v>
      </c>
      <c r="I18" s="28">
        <v>30.7</v>
      </c>
      <c r="J18" s="28">
        <v>30.7</v>
      </c>
      <c r="K18" s="29">
        <v>299</v>
      </c>
      <c r="L18" s="29">
        <v>299</v>
      </c>
    </row>
    <row r="19" spans="1:12" s="7" customFormat="1" ht="34.5" customHeight="1" thickBot="1">
      <c r="A19" s="53">
        <v>698</v>
      </c>
      <c r="B19" s="54" t="s">
        <v>59</v>
      </c>
      <c r="C19" s="53">
        <v>200</v>
      </c>
      <c r="D19" s="13">
        <v>200</v>
      </c>
      <c r="E19" s="26">
        <v>6</v>
      </c>
      <c r="F19" s="27">
        <v>6</v>
      </c>
      <c r="G19" s="26">
        <v>12</v>
      </c>
      <c r="H19" s="27">
        <v>12</v>
      </c>
      <c r="I19" s="12">
        <v>8.2</v>
      </c>
      <c r="J19" s="12">
        <v>8.2</v>
      </c>
      <c r="K19" s="14">
        <v>169</v>
      </c>
      <c r="L19" s="14">
        <v>169</v>
      </c>
    </row>
    <row r="20" spans="1:12" s="7" customFormat="1" ht="29.25" customHeight="1" thickBot="1">
      <c r="A20" s="40"/>
      <c r="B20" s="42" t="s">
        <v>11</v>
      </c>
      <c r="C20" s="13"/>
      <c r="D20" s="13"/>
      <c r="E20" s="12">
        <f>SUM(E18:E19)</f>
        <v>13.2</v>
      </c>
      <c r="F20" s="12">
        <f aca="true" t="shared" si="1" ref="F20:L20">SUM(F18:F19)</f>
        <v>13.2</v>
      </c>
      <c r="G20" s="12">
        <f t="shared" si="1"/>
        <v>28.3</v>
      </c>
      <c r="H20" s="12">
        <f t="shared" si="1"/>
        <v>28.3</v>
      </c>
      <c r="I20" s="12">
        <f t="shared" si="1"/>
        <v>38.9</v>
      </c>
      <c r="J20" s="12">
        <f t="shared" si="1"/>
        <v>38.9</v>
      </c>
      <c r="K20" s="12">
        <f t="shared" si="1"/>
        <v>468</v>
      </c>
      <c r="L20" s="12">
        <f t="shared" si="1"/>
        <v>468</v>
      </c>
    </row>
    <row r="21" spans="1:12" s="7" customFormat="1" ht="12.75" customHeight="1">
      <c r="A21" s="36"/>
      <c r="B21" s="37"/>
      <c r="C21" s="38"/>
      <c r="D21" s="38"/>
      <c r="E21" s="20"/>
      <c r="F21" s="20"/>
      <c r="G21" s="20"/>
      <c r="H21" s="20"/>
      <c r="I21" s="20"/>
      <c r="J21" s="20"/>
      <c r="K21" s="20"/>
      <c r="L21" s="20"/>
    </row>
    <row r="22" spans="1:12" s="7" customFormat="1" ht="27.75">
      <c r="A22" s="39" t="s">
        <v>67</v>
      </c>
      <c r="B22" s="37"/>
      <c r="C22" s="38"/>
      <c r="D22" s="38"/>
      <c r="E22" s="20"/>
      <c r="F22" s="20"/>
      <c r="G22" s="20"/>
      <c r="H22" s="20"/>
      <c r="I22" s="20"/>
      <c r="J22" s="20"/>
      <c r="K22" s="20"/>
      <c r="L22" s="20"/>
    </row>
    <row r="23" spans="1:12" s="7" customFormat="1" ht="39" customHeight="1">
      <c r="A23" s="55" t="s">
        <v>38</v>
      </c>
      <c r="B23" s="55"/>
      <c r="C23" s="44"/>
      <c r="D23" s="44"/>
      <c r="E23" s="18"/>
      <c r="F23" s="18"/>
      <c r="G23" s="18"/>
      <c r="H23" s="18"/>
      <c r="I23" s="18"/>
      <c r="J23" s="18"/>
      <c r="K23" s="19"/>
      <c r="L23" s="19"/>
    </row>
    <row r="24" spans="1:12" s="7" customFormat="1" ht="17.25" customHeight="1" thickBot="1">
      <c r="A24" s="44"/>
      <c r="B24" s="45"/>
      <c r="C24" s="44"/>
      <c r="D24" s="44"/>
      <c r="E24" s="18"/>
      <c r="F24" s="18"/>
      <c r="G24" s="18"/>
      <c r="H24" s="18"/>
      <c r="I24" s="18"/>
      <c r="J24" s="18"/>
      <c r="K24" s="19"/>
      <c r="L24" s="19"/>
    </row>
    <row r="25" spans="1:12" s="7" customFormat="1" ht="28.5" thickBot="1">
      <c r="A25" s="103" t="s">
        <v>2</v>
      </c>
      <c r="B25" s="105" t="s">
        <v>3</v>
      </c>
      <c r="C25" s="107" t="s">
        <v>4</v>
      </c>
      <c r="D25" s="108"/>
      <c r="E25" s="101" t="s">
        <v>5</v>
      </c>
      <c r="F25" s="102"/>
      <c r="G25" s="101" t="s">
        <v>6</v>
      </c>
      <c r="H25" s="102"/>
      <c r="I25" s="101" t="s">
        <v>7</v>
      </c>
      <c r="J25" s="102"/>
      <c r="K25" s="122" t="s">
        <v>8</v>
      </c>
      <c r="L25" s="123"/>
    </row>
    <row r="26" spans="1:12" s="7" customFormat="1" ht="54.75" thickBot="1">
      <c r="A26" s="104"/>
      <c r="B26" s="106"/>
      <c r="C26" s="23" t="s">
        <v>9</v>
      </c>
      <c r="D26" s="23" t="s">
        <v>10</v>
      </c>
      <c r="E26" s="24" t="s">
        <v>9</v>
      </c>
      <c r="F26" s="24" t="s">
        <v>10</v>
      </c>
      <c r="G26" s="24" t="s">
        <v>9</v>
      </c>
      <c r="H26" s="24" t="s">
        <v>10</v>
      </c>
      <c r="I26" s="24" t="s">
        <v>9</v>
      </c>
      <c r="J26" s="24" t="s">
        <v>10</v>
      </c>
      <c r="K26" s="25" t="s">
        <v>9</v>
      </c>
      <c r="L26" s="25" t="s">
        <v>10</v>
      </c>
    </row>
    <row r="27" spans="1:12" s="7" customFormat="1" ht="56.25" thickBot="1">
      <c r="A27" s="49"/>
      <c r="B27" s="50" t="s">
        <v>39</v>
      </c>
      <c r="C27" s="51">
        <v>60</v>
      </c>
      <c r="D27" s="52">
        <v>60</v>
      </c>
      <c r="E27" s="26">
        <v>7.2</v>
      </c>
      <c r="F27" s="27">
        <v>7.2</v>
      </c>
      <c r="G27" s="26">
        <v>16.3</v>
      </c>
      <c r="H27" s="27">
        <v>16.3</v>
      </c>
      <c r="I27" s="28">
        <v>30.7</v>
      </c>
      <c r="J27" s="28">
        <v>30.7</v>
      </c>
      <c r="K27" s="29">
        <v>299</v>
      </c>
      <c r="L27" s="29">
        <v>299</v>
      </c>
    </row>
    <row r="28" spans="1:12" s="7" customFormat="1" ht="35.25" customHeight="1" thickBot="1">
      <c r="A28" s="57">
        <v>707</v>
      </c>
      <c r="B28" s="58" t="s">
        <v>34</v>
      </c>
      <c r="C28" s="15">
        <v>200</v>
      </c>
      <c r="D28" s="15">
        <v>200</v>
      </c>
      <c r="E28" s="14">
        <v>1.4</v>
      </c>
      <c r="F28" s="14">
        <v>1.4</v>
      </c>
      <c r="G28" s="14">
        <v>0</v>
      </c>
      <c r="H28" s="14">
        <v>0</v>
      </c>
      <c r="I28" s="14">
        <v>24.4</v>
      </c>
      <c r="J28" s="14">
        <v>24.4</v>
      </c>
      <c r="K28" s="14">
        <v>142</v>
      </c>
      <c r="L28" s="14">
        <v>142</v>
      </c>
    </row>
    <row r="29" spans="1:12" s="7" customFormat="1" ht="42.75" customHeight="1" thickBot="1">
      <c r="A29" s="40"/>
      <c r="B29" s="42" t="s">
        <v>11</v>
      </c>
      <c r="C29" s="13"/>
      <c r="D29" s="13"/>
      <c r="E29" s="12">
        <f>SUM(E27:E28)</f>
        <v>8.6</v>
      </c>
      <c r="F29" s="12">
        <f aca="true" t="shared" si="2" ref="F29:L29">SUM(F27:F28)</f>
        <v>8.6</v>
      </c>
      <c r="G29" s="12">
        <f t="shared" si="2"/>
        <v>16.3</v>
      </c>
      <c r="H29" s="12">
        <f t="shared" si="2"/>
        <v>16.3</v>
      </c>
      <c r="I29" s="12">
        <f t="shared" si="2"/>
        <v>55.099999999999994</v>
      </c>
      <c r="J29" s="12">
        <f t="shared" si="2"/>
        <v>55.099999999999994</v>
      </c>
      <c r="K29" s="12">
        <f t="shared" si="2"/>
        <v>441</v>
      </c>
      <c r="L29" s="12">
        <f t="shared" si="2"/>
        <v>441</v>
      </c>
    </row>
    <row r="30" spans="1:12" s="7" customFormat="1" ht="27.75">
      <c r="A30" s="36"/>
      <c r="B30" s="37"/>
      <c r="C30" s="38"/>
      <c r="D30" s="38"/>
      <c r="E30" s="20"/>
      <c r="F30" s="20"/>
      <c r="G30" s="20"/>
      <c r="H30" s="20"/>
      <c r="I30" s="20"/>
      <c r="J30" s="20"/>
      <c r="K30" s="20"/>
      <c r="L30" s="20"/>
    </row>
    <row r="31" spans="1:12" s="7" customFormat="1" ht="27.75">
      <c r="A31" s="39" t="s">
        <v>64</v>
      </c>
      <c r="B31" s="37"/>
      <c r="C31" s="38"/>
      <c r="D31" s="38"/>
      <c r="E31" s="20"/>
      <c r="F31" s="20"/>
      <c r="G31" s="20"/>
      <c r="H31" s="20"/>
      <c r="I31" s="20"/>
      <c r="J31" s="20"/>
      <c r="K31" s="20"/>
      <c r="L31" s="20"/>
    </row>
    <row r="32" spans="1:12" s="7" customFormat="1" ht="6.75" customHeight="1">
      <c r="A32" s="38"/>
      <c r="B32" s="37"/>
      <c r="C32" s="38"/>
      <c r="D32" s="38"/>
      <c r="E32" s="20"/>
      <c r="F32" s="20"/>
      <c r="G32" s="20"/>
      <c r="H32" s="20"/>
      <c r="I32" s="20"/>
      <c r="J32" s="20"/>
      <c r="K32" s="20"/>
      <c r="L32" s="20"/>
    </row>
    <row r="33" spans="1:12" s="7" customFormat="1" ht="29.25" customHeight="1">
      <c r="A33" s="55" t="s">
        <v>38</v>
      </c>
      <c r="B33" s="55"/>
      <c r="C33" s="44"/>
      <c r="D33" s="44"/>
      <c r="E33" s="18"/>
      <c r="F33" s="18"/>
      <c r="G33" s="18"/>
      <c r="H33" s="18"/>
      <c r="I33" s="18"/>
      <c r="J33" s="18"/>
      <c r="K33" s="19"/>
      <c r="L33" s="19"/>
    </row>
    <row r="34" spans="1:12" s="7" customFormat="1" ht="17.25" customHeight="1" thickBot="1">
      <c r="A34" s="44"/>
      <c r="B34" s="45"/>
      <c r="C34" s="44"/>
      <c r="D34" s="44"/>
      <c r="E34" s="18"/>
      <c r="F34" s="18"/>
      <c r="G34" s="18"/>
      <c r="H34" s="18"/>
      <c r="I34" s="18"/>
      <c r="J34" s="18"/>
      <c r="K34" s="19"/>
      <c r="L34" s="19"/>
    </row>
    <row r="35" spans="1:12" s="7" customFormat="1" ht="49.5" customHeight="1" thickBot="1">
      <c r="A35" s="103" t="s">
        <v>2</v>
      </c>
      <c r="B35" s="105" t="s">
        <v>3</v>
      </c>
      <c r="C35" s="107" t="s">
        <v>4</v>
      </c>
      <c r="D35" s="108"/>
      <c r="E35" s="101" t="s">
        <v>5</v>
      </c>
      <c r="F35" s="102"/>
      <c r="G35" s="101" t="s">
        <v>6</v>
      </c>
      <c r="H35" s="102"/>
      <c r="I35" s="101" t="s">
        <v>7</v>
      </c>
      <c r="J35" s="102"/>
      <c r="K35" s="122" t="s">
        <v>8</v>
      </c>
      <c r="L35" s="123"/>
    </row>
    <row r="36" spans="1:12" s="7" customFormat="1" ht="54.75" thickBot="1">
      <c r="A36" s="104"/>
      <c r="B36" s="106"/>
      <c r="C36" s="23" t="s">
        <v>9</v>
      </c>
      <c r="D36" s="23" t="s">
        <v>10</v>
      </c>
      <c r="E36" s="24" t="s">
        <v>9</v>
      </c>
      <c r="F36" s="24" t="s">
        <v>10</v>
      </c>
      <c r="G36" s="24" t="s">
        <v>9</v>
      </c>
      <c r="H36" s="24" t="s">
        <v>10</v>
      </c>
      <c r="I36" s="24" t="s">
        <v>9</v>
      </c>
      <c r="J36" s="24" t="s">
        <v>10</v>
      </c>
      <c r="K36" s="25" t="s">
        <v>9</v>
      </c>
      <c r="L36" s="25" t="s">
        <v>10</v>
      </c>
    </row>
    <row r="37" spans="1:12" s="7" customFormat="1" ht="56.25" thickBot="1">
      <c r="A37" s="53"/>
      <c r="B37" s="50" t="s">
        <v>39</v>
      </c>
      <c r="C37" s="51">
        <v>60</v>
      </c>
      <c r="D37" s="52">
        <v>60</v>
      </c>
      <c r="E37" s="26">
        <v>7.2</v>
      </c>
      <c r="F37" s="27">
        <v>7.2</v>
      </c>
      <c r="G37" s="26">
        <v>16.3</v>
      </c>
      <c r="H37" s="27">
        <v>16.3</v>
      </c>
      <c r="I37" s="28">
        <v>30.7</v>
      </c>
      <c r="J37" s="28">
        <v>30.7</v>
      </c>
      <c r="K37" s="29">
        <v>299</v>
      </c>
      <c r="L37" s="29">
        <v>299</v>
      </c>
    </row>
    <row r="38" spans="1:12" s="7" customFormat="1" ht="38.25" customHeight="1" thickBot="1">
      <c r="A38" s="40">
        <v>699</v>
      </c>
      <c r="B38" s="59" t="s">
        <v>49</v>
      </c>
      <c r="C38" s="13">
        <v>200</v>
      </c>
      <c r="D38" s="13">
        <v>200</v>
      </c>
      <c r="E38" s="12">
        <v>0.1</v>
      </c>
      <c r="F38" s="12">
        <v>0.1</v>
      </c>
      <c r="G38" s="12">
        <v>0</v>
      </c>
      <c r="H38" s="12">
        <v>0</v>
      </c>
      <c r="I38" s="12">
        <v>25.2</v>
      </c>
      <c r="J38" s="12">
        <v>25.2</v>
      </c>
      <c r="K38" s="12">
        <v>96</v>
      </c>
      <c r="L38" s="12">
        <v>96</v>
      </c>
    </row>
    <row r="39" spans="1:12" s="7" customFormat="1" ht="49.5" customHeight="1" thickBot="1">
      <c r="A39" s="40"/>
      <c r="B39" s="42" t="s">
        <v>11</v>
      </c>
      <c r="C39" s="13"/>
      <c r="D39" s="13"/>
      <c r="E39" s="12">
        <f>SUM(E37:E38)</f>
        <v>7.3</v>
      </c>
      <c r="F39" s="12">
        <f aca="true" t="shared" si="3" ref="F39:L39">SUM(F37:F38)</f>
        <v>7.3</v>
      </c>
      <c r="G39" s="12">
        <f t="shared" si="3"/>
        <v>16.3</v>
      </c>
      <c r="H39" s="12">
        <f t="shared" si="3"/>
        <v>16.3</v>
      </c>
      <c r="I39" s="12">
        <f t="shared" si="3"/>
        <v>55.9</v>
      </c>
      <c r="J39" s="12">
        <f t="shared" si="3"/>
        <v>55.9</v>
      </c>
      <c r="K39" s="12">
        <f t="shared" si="3"/>
        <v>395</v>
      </c>
      <c r="L39" s="12">
        <f t="shared" si="3"/>
        <v>395</v>
      </c>
    </row>
    <row r="40" spans="1:12" s="7" customFormat="1" ht="19.5" customHeight="1">
      <c r="A40" s="38"/>
      <c r="B40" s="37"/>
      <c r="C40" s="38"/>
      <c r="D40" s="38"/>
      <c r="E40" s="20"/>
      <c r="F40" s="20"/>
      <c r="G40" s="20"/>
      <c r="H40" s="20"/>
      <c r="I40" s="20"/>
      <c r="J40" s="20"/>
      <c r="K40" s="20"/>
      <c r="L40" s="20"/>
    </row>
    <row r="41" spans="1:12" s="7" customFormat="1" ht="28.5" customHeight="1">
      <c r="A41" s="39" t="s">
        <v>70</v>
      </c>
      <c r="B41" s="46"/>
      <c r="C41" s="38"/>
      <c r="D41" s="38"/>
      <c r="E41" s="20"/>
      <c r="F41" s="20"/>
      <c r="G41" s="20"/>
      <c r="H41" s="20"/>
      <c r="I41" s="20"/>
      <c r="J41" s="20"/>
      <c r="K41" s="20"/>
      <c r="L41" s="20"/>
    </row>
    <row r="42" spans="1:12" s="7" customFormat="1" ht="32.25" customHeight="1">
      <c r="A42" s="55" t="s">
        <v>38</v>
      </c>
      <c r="B42" s="55"/>
      <c r="C42" s="44"/>
      <c r="D42" s="44"/>
      <c r="E42" s="18"/>
      <c r="F42" s="18"/>
      <c r="G42" s="18"/>
      <c r="H42" s="18"/>
      <c r="I42" s="18"/>
      <c r="J42" s="18"/>
      <c r="K42" s="19"/>
      <c r="L42" s="19"/>
    </row>
    <row r="43" spans="1:12" s="7" customFormat="1" ht="13.5" customHeight="1" thickBot="1">
      <c r="A43" s="44"/>
      <c r="B43" s="45"/>
      <c r="C43" s="44"/>
      <c r="D43" s="44"/>
      <c r="E43" s="18"/>
      <c r="F43" s="18"/>
      <c r="G43" s="18"/>
      <c r="H43" s="18"/>
      <c r="I43" s="18"/>
      <c r="J43" s="18"/>
      <c r="K43" s="19"/>
      <c r="L43" s="19"/>
    </row>
    <row r="44" spans="1:12" s="7" customFormat="1" ht="49.5" customHeight="1" thickBot="1">
      <c r="A44" s="103" t="s">
        <v>2</v>
      </c>
      <c r="B44" s="105" t="s">
        <v>3</v>
      </c>
      <c r="C44" s="107" t="s">
        <v>4</v>
      </c>
      <c r="D44" s="108"/>
      <c r="E44" s="101" t="s">
        <v>5</v>
      </c>
      <c r="F44" s="102"/>
      <c r="G44" s="101" t="s">
        <v>6</v>
      </c>
      <c r="H44" s="102"/>
      <c r="I44" s="101" t="s">
        <v>7</v>
      </c>
      <c r="J44" s="102"/>
      <c r="K44" s="122" t="s">
        <v>8</v>
      </c>
      <c r="L44" s="123"/>
    </row>
    <row r="45" spans="1:12" s="7" customFormat="1" ht="54.75" thickBot="1">
      <c r="A45" s="104"/>
      <c r="B45" s="106"/>
      <c r="C45" s="23" t="s">
        <v>9</v>
      </c>
      <c r="D45" s="23" t="s">
        <v>10</v>
      </c>
      <c r="E45" s="24" t="s">
        <v>9</v>
      </c>
      <c r="F45" s="24" t="s">
        <v>10</v>
      </c>
      <c r="G45" s="24" t="s">
        <v>9</v>
      </c>
      <c r="H45" s="24" t="s">
        <v>10</v>
      </c>
      <c r="I45" s="24" t="s">
        <v>9</v>
      </c>
      <c r="J45" s="24" t="s">
        <v>10</v>
      </c>
      <c r="K45" s="25" t="s">
        <v>9</v>
      </c>
      <c r="L45" s="25" t="s">
        <v>10</v>
      </c>
    </row>
    <row r="46" spans="1:12" s="7" customFormat="1" ht="62.25" customHeight="1" thickBot="1">
      <c r="A46" s="51"/>
      <c r="B46" s="56" t="s">
        <v>39</v>
      </c>
      <c r="C46" s="51">
        <v>60</v>
      </c>
      <c r="D46" s="52">
        <v>60</v>
      </c>
      <c r="E46" s="26">
        <v>7.2</v>
      </c>
      <c r="F46" s="27">
        <v>7.2</v>
      </c>
      <c r="G46" s="26">
        <v>16.3</v>
      </c>
      <c r="H46" s="27">
        <v>16.3</v>
      </c>
      <c r="I46" s="28">
        <v>30.7</v>
      </c>
      <c r="J46" s="28">
        <v>30.7</v>
      </c>
      <c r="K46" s="29">
        <v>299</v>
      </c>
      <c r="L46" s="29">
        <v>299</v>
      </c>
    </row>
    <row r="47" spans="1:12" s="7" customFormat="1" ht="39.75" customHeight="1" thickBot="1">
      <c r="A47" s="40">
        <v>686</v>
      </c>
      <c r="B47" s="41" t="s">
        <v>25</v>
      </c>
      <c r="C47" s="15" t="s">
        <v>32</v>
      </c>
      <c r="D47" s="15" t="s">
        <v>32</v>
      </c>
      <c r="E47" s="14">
        <v>0.3</v>
      </c>
      <c r="F47" s="14">
        <v>0.3</v>
      </c>
      <c r="G47" s="14">
        <v>0</v>
      </c>
      <c r="H47" s="14">
        <v>0</v>
      </c>
      <c r="I47" s="14">
        <v>15.2</v>
      </c>
      <c r="J47" s="14">
        <v>15.2</v>
      </c>
      <c r="K47" s="14">
        <v>60</v>
      </c>
      <c r="L47" s="14">
        <v>60</v>
      </c>
    </row>
    <row r="48" spans="1:12" s="7" customFormat="1" ht="49.5" customHeight="1" thickBot="1">
      <c r="A48" s="40"/>
      <c r="B48" s="42" t="s">
        <v>11</v>
      </c>
      <c r="C48" s="13"/>
      <c r="D48" s="13"/>
      <c r="E48" s="12">
        <f>SUM(E46:E47)</f>
        <v>7.5</v>
      </c>
      <c r="F48" s="12">
        <f aca="true" t="shared" si="4" ref="F48:L48">SUM(F46:F47)</f>
        <v>7.5</v>
      </c>
      <c r="G48" s="12">
        <f t="shared" si="4"/>
        <v>16.3</v>
      </c>
      <c r="H48" s="12">
        <f t="shared" si="4"/>
        <v>16.3</v>
      </c>
      <c r="I48" s="12">
        <f t="shared" si="4"/>
        <v>45.9</v>
      </c>
      <c r="J48" s="12">
        <f t="shared" si="4"/>
        <v>45.9</v>
      </c>
      <c r="K48" s="12">
        <f t="shared" si="4"/>
        <v>359</v>
      </c>
      <c r="L48" s="12">
        <f t="shared" si="4"/>
        <v>359</v>
      </c>
    </row>
    <row r="49" spans="1:12" s="7" customFormat="1" ht="11.25" customHeight="1">
      <c r="A49" s="38"/>
      <c r="B49" s="37"/>
      <c r="C49" s="38"/>
      <c r="D49" s="38"/>
      <c r="E49" s="20"/>
      <c r="F49" s="20"/>
      <c r="G49" s="20"/>
      <c r="H49" s="20"/>
      <c r="I49" s="20"/>
      <c r="J49" s="20"/>
      <c r="K49" s="20"/>
      <c r="L49" s="20"/>
    </row>
    <row r="50" spans="1:12" s="7" customFormat="1" ht="23.25" customHeight="1">
      <c r="A50" s="8" t="s">
        <v>69</v>
      </c>
      <c r="B50" s="37"/>
      <c r="C50" s="38"/>
      <c r="D50" s="38"/>
      <c r="E50" s="20"/>
      <c r="F50" s="20"/>
      <c r="G50" s="20"/>
      <c r="H50" s="20"/>
      <c r="I50" s="20"/>
      <c r="J50" s="20"/>
      <c r="K50" s="21"/>
      <c r="L50" s="21"/>
    </row>
    <row r="51" spans="1:12" s="7" customFormat="1" ht="30.75" customHeight="1">
      <c r="A51" s="55" t="s">
        <v>38</v>
      </c>
      <c r="B51" s="45"/>
      <c r="C51" s="44"/>
      <c r="D51" s="44"/>
      <c r="E51" s="18"/>
      <c r="F51" s="18"/>
      <c r="G51" s="18"/>
      <c r="H51" s="18"/>
      <c r="I51" s="18"/>
      <c r="J51" s="18"/>
      <c r="K51" s="19"/>
      <c r="L51" s="19"/>
    </row>
    <row r="52" spans="1:12" s="7" customFormat="1" ht="19.5" customHeight="1" thickBot="1">
      <c r="A52" s="55"/>
      <c r="B52" s="45"/>
      <c r="C52" s="44"/>
      <c r="D52" s="44"/>
      <c r="E52" s="18"/>
      <c r="F52" s="18"/>
      <c r="G52" s="18"/>
      <c r="H52" s="18"/>
      <c r="I52" s="18"/>
      <c r="J52" s="18"/>
      <c r="K52" s="19"/>
      <c r="L52" s="19"/>
    </row>
    <row r="53" spans="1:12" s="7" customFormat="1" ht="38.25" customHeight="1" thickBot="1">
      <c r="A53" s="103" t="s">
        <v>2</v>
      </c>
      <c r="B53" s="105" t="s">
        <v>3</v>
      </c>
      <c r="C53" s="107" t="s">
        <v>4</v>
      </c>
      <c r="D53" s="108"/>
      <c r="E53" s="101" t="s">
        <v>5</v>
      </c>
      <c r="F53" s="102"/>
      <c r="G53" s="101" t="s">
        <v>6</v>
      </c>
      <c r="H53" s="102"/>
      <c r="I53" s="101" t="s">
        <v>7</v>
      </c>
      <c r="J53" s="102"/>
      <c r="K53" s="122" t="s">
        <v>8</v>
      </c>
      <c r="L53" s="123"/>
    </row>
    <row r="54" spans="1:12" s="7" customFormat="1" ht="54.75" thickBot="1">
      <c r="A54" s="104"/>
      <c r="B54" s="106"/>
      <c r="C54" s="23" t="s">
        <v>9</v>
      </c>
      <c r="D54" s="23" t="s">
        <v>10</v>
      </c>
      <c r="E54" s="24" t="s">
        <v>9</v>
      </c>
      <c r="F54" s="24" t="s">
        <v>10</v>
      </c>
      <c r="G54" s="24" t="s">
        <v>9</v>
      </c>
      <c r="H54" s="24" t="s">
        <v>10</v>
      </c>
      <c r="I54" s="24" t="s">
        <v>9</v>
      </c>
      <c r="J54" s="24" t="s">
        <v>10</v>
      </c>
      <c r="K54" s="25" t="s">
        <v>9</v>
      </c>
      <c r="L54" s="25" t="s">
        <v>10</v>
      </c>
    </row>
    <row r="55" spans="1:12" s="7" customFormat="1" ht="57" customHeight="1" thickBot="1">
      <c r="A55" s="9">
        <v>340</v>
      </c>
      <c r="B55" s="11" t="s">
        <v>80</v>
      </c>
      <c r="C55" s="63" t="s">
        <v>82</v>
      </c>
      <c r="D55" s="63" t="s">
        <v>82</v>
      </c>
      <c r="E55" s="62">
        <v>6.66</v>
      </c>
      <c r="F55" s="62">
        <v>6.66</v>
      </c>
      <c r="G55" s="62">
        <v>11.13</v>
      </c>
      <c r="H55" s="62">
        <v>11.13</v>
      </c>
      <c r="I55" s="62">
        <v>1.27</v>
      </c>
      <c r="J55" s="62">
        <v>1.27</v>
      </c>
      <c r="K55" s="62">
        <v>132.66</v>
      </c>
      <c r="L55" s="62">
        <v>132.66</v>
      </c>
    </row>
    <row r="56" spans="1:12" s="7" customFormat="1" ht="56.25" thickBot="1">
      <c r="A56" s="40"/>
      <c r="B56" s="41" t="s">
        <v>121</v>
      </c>
      <c r="C56" s="13">
        <v>18</v>
      </c>
      <c r="D56" s="13">
        <v>18</v>
      </c>
      <c r="E56" s="12">
        <v>1.3499999999999999</v>
      </c>
      <c r="F56" s="12">
        <v>1.3499999999999999</v>
      </c>
      <c r="G56" s="12">
        <v>0.522</v>
      </c>
      <c r="H56" s="12">
        <v>0.522</v>
      </c>
      <c r="I56" s="12">
        <v>9.252</v>
      </c>
      <c r="J56" s="12">
        <v>9.252</v>
      </c>
      <c r="K56" s="12">
        <v>47.4</v>
      </c>
      <c r="L56" s="12">
        <v>47.4</v>
      </c>
    </row>
    <row r="57" spans="1:12" s="7" customFormat="1" ht="38.25" customHeight="1" thickBot="1">
      <c r="A57" s="40">
        <v>698</v>
      </c>
      <c r="B57" s="43" t="s">
        <v>59</v>
      </c>
      <c r="C57" s="13">
        <v>200</v>
      </c>
      <c r="D57" s="13">
        <v>200</v>
      </c>
      <c r="E57" s="12">
        <v>6</v>
      </c>
      <c r="F57" s="12">
        <v>6</v>
      </c>
      <c r="G57" s="12">
        <v>12</v>
      </c>
      <c r="H57" s="12">
        <v>12</v>
      </c>
      <c r="I57" s="12">
        <v>8.2</v>
      </c>
      <c r="J57" s="12">
        <v>8.2</v>
      </c>
      <c r="K57" s="14">
        <v>169</v>
      </c>
      <c r="L57" s="14">
        <v>169</v>
      </c>
    </row>
    <row r="58" spans="1:12" s="7" customFormat="1" ht="38.25" customHeight="1" thickBot="1">
      <c r="A58" s="40"/>
      <c r="B58" s="42" t="s">
        <v>11</v>
      </c>
      <c r="C58" s="13"/>
      <c r="D58" s="13"/>
      <c r="E58" s="12">
        <f>SUM(E55:E57)</f>
        <v>14.01</v>
      </c>
      <c r="F58" s="12">
        <f aca="true" t="shared" si="5" ref="F58:L58">SUM(F55:F57)</f>
        <v>14.01</v>
      </c>
      <c r="G58" s="12">
        <f t="shared" si="5"/>
        <v>23.652</v>
      </c>
      <c r="H58" s="12">
        <f t="shared" si="5"/>
        <v>23.652</v>
      </c>
      <c r="I58" s="12">
        <f t="shared" si="5"/>
        <v>18.722</v>
      </c>
      <c r="J58" s="12">
        <f t="shared" si="5"/>
        <v>18.722</v>
      </c>
      <c r="K58" s="12">
        <f t="shared" si="5"/>
        <v>349.06</v>
      </c>
      <c r="L58" s="12">
        <f t="shared" si="5"/>
        <v>349.06</v>
      </c>
    </row>
    <row r="59" spans="1:12" s="7" customFormat="1" ht="27" customHeight="1">
      <c r="A59" s="38"/>
      <c r="B59" s="37"/>
      <c r="C59" s="38"/>
      <c r="D59" s="38"/>
      <c r="E59" s="20"/>
      <c r="F59" s="20"/>
      <c r="G59" s="20"/>
      <c r="H59" s="20"/>
      <c r="I59" s="20"/>
      <c r="J59" s="20"/>
      <c r="K59" s="20"/>
      <c r="L59" s="20"/>
    </row>
    <row r="60" spans="1:12" s="7" customFormat="1" ht="39.75" customHeight="1">
      <c r="A60" s="39" t="s">
        <v>29</v>
      </c>
      <c r="B60" s="46"/>
      <c r="C60" s="38"/>
      <c r="D60" s="38"/>
      <c r="E60" s="20"/>
      <c r="F60" s="20"/>
      <c r="G60" s="20"/>
      <c r="H60" s="20"/>
      <c r="I60" s="20"/>
      <c r="J60" s="20"/>
      <c r="K60" s="20"/>
      <c r="L60" s="20"/>
    </row>
    <row r="61" spans="1:12" s="7" customFormat="1" ht="30" customHeight="1">
      <c r="A61" s="39" t="s">
        <v>72</v>
      </c>
      <c r="B61" s="37"/>
      <c r="C61" s="38"/>
      <c r="D61" s="38"/>
      <c r="E61" s="20"/>
      <c r="F61" s="20"/>
      <c r="G61" s="20"/>
      <c r="H61" s="20"/>
      <c r="I61" s="20"/>
      <c r="J61" s="20"/>
      <c r="K61" s="20"/>
      <c r="L61" s="20"/>
    </row>
    <row r="62" spans="1:12" s="7" customFormat="1" ht="33" customHeight="1">
      <c r="A62" s="55" t="s">
        <v>38</v>
      </c>
      <c r="B62" s="55"/>
      <c r="C62" s="44"/>
      <c r="D62" s="44"/>
      <c r="E62" s="18"/>
      <c r="F62" s="18"/>
      <c r="G62" s="18"/>
      <c r="H62" s="18"/>
      <c r="I62" s="18"/>
      <c r="J62" s="18"/>
      <c r="K62" s="19"/>
      <c r="L62" s="19"/>
    </row>
    <row r="63" spans="1:12" s="7" customFormat="1" ht="13.5" customHeight="1" thickBot="1">
      <c r="A63" s="44"/>
      <c r="B63" s="45"/>
      <c r="C63" s="44"/>
      <c r="D63" s="44"/>
      <c r="E63" s="18"/>
      <c r="F63" s="18"/>
      <c r="G63" s="18"/>
      <c r="H63" s="18"/>
      <c r="I63" s="18"/>
      <c r="J63" s="18"/>
      <c r="K63" s="19"/>
      <c r="L63" s="19"/>
    </row>
    <row r="64" spans="1:12" s="7" customFormat="1" ht="49.5" customHeight="1" thickBot="1">
      <c r="A64" s="103" t="s">
        <v>2</v>
      </c>
      <c r="B64" s="105" t="s">
        <v>3</v>
      </c>
      <c r="C64" s="107" t="s">
        <v>4</v>
      </c>
      <c r="D64" s="108"/>
      <c r="E64" s="101" t="s">
        <v>5</v>
      </c>
      <c r="F64" s="102"/>
      <c r="G64" s="101" t="s">
        <v>6</v>
      </c>
      <c r="H64" s="102"/>
      <c r="I64" s="101" t="s">
        <v>7</v>
      </c>
      <c r="J64" s="102"/>
      <c r="K64" s="122" t="s">
        <v>8</v>
      </c>
      <c r="L64" s="123"/>
    </row>
    <row r="65" spans="1:12" s="7" customFormat="1" ht="54.75" thickBot="1">
      <c r="A65" s="104"/>
      <c r="B65" s="106"/>
      <c r="C65" s="23" t="s">
        <v>9</v>
      </c>
      <c r="D65" s="23" t="s">
        <v>10</v>
      </c>
      <c r="E65" s="24" t="s">
        <v>9</v>
      </c>
      <c r="F65" s="24" t="s">
        <v>10</v>
      </c>
      <c r="G65" s="24" t="s">
        <v>9</v>
      </c>
      <c r="H65" s="24" t="s">
        <v>10</v>
      </c>
      <c r="I65" s="24" t="s">
        <v>9</v>
      </c>
      <c r="J65" s="24" t="s">
        <v>10</v>
      </c>
      <c r="K65" s="25" t="s">
        <v>9</v>
      </c>
      <c r="L65" s="25" t="s">
        <v>10</v>
      </c>
    </row>
    <row r="66" spans="1:12" s="7" customFormat="1" ht="62.25" customHeight="1" thickBot="1">
      <c r="A66" s="51"/>
      <c r="B66" s="50" t="s">
        <v>39</v>
      </c>
      <c r="C66" s="51">
        <v>60</v>
      </c>
      <c r="D66" s="52">
        <v>60</v>
      </c>
      <c r="E66" s="26">
        <v>7.2</v>
      </c>
      <c r="F66" s="27">
        <v>7.2</v>
      </c>
      <c r="G66" s="26">
        <v>16.3</v>
      </c>
      <c r="H66" s="27">
        <v>16.3</v>
      </c>
      <c r="I66" s="28">
        <v>30.7</v>
      </c>
      <c r="J66" s="28">
        <v>30.7</v>
      </c>
      <c r="K66" s="29">
        <v>299</v>
      </c>
      <c r="L66" s="29">
        <v>299</v>
      </c>
    </row>
    <row r="67" spans="1:12" s="7" customFormat="1" ht="33.75" customHeight="1" thickBot="1">
      <c r="A67" s="40">
        <v>685</v>
      </c>
      <c r="B67" s="59" t="s">
        <v>55</v>
      </c>
      <c r="C67" s="31" t="s">
        <v>33</v>
      </c>
      <c r="D67" s="31" t="s">
        <v>33</v>
      </c>
      <c r="E67" s="12">
        <v>0.2</v>
      </c>
      <c r="F67" s="12">
        <v>0.2</v>
      </c>
      <c r="G67" s="12">
        <v>0</v>
      </c>
      <c r="H67" s="12">
        <v>0</v>
      </c>
      <c r="I67" s="12">
        <v>15</v>
      </c>
      <c r="J67" s="12">
        <v>15</v>
      </c>
      <c r="K67" s="12">
        <v>58</v>
      </c>
      <c r="L67" s="12">
        <v>58</v>
      </c>
    </row>
    <row r="68" spans="1:12" s="7" customFormat="1" ht="49.5" customHeight="1" thickBot="1">
      <c r="A68" s="40"/>
      <c r="B68" s="42" t="s">
        <v>11</v>
      </c>
      <c r="C68" s="13"/>
      <c r="D68" s="13"/>
      <c r="E68" s="12">
        <f>SUM(E66:E67)</f>
        <v>7.4</v>
      </c>
      <c r="F68" s="12">
        <f aca="true" t="shared" si="6" ref="F68:L68">SUM(F66:F67)</f>
        <v>7.4</v>
      </c>
      <c r="G68" s="12">
        <f t="shared" si="6"/>
        <v>16.3</v>
      </c>
      <c r="H68" s="12">
        <f t="shared" si="6"/>
        <v>16.3</v>
      </c>
      <c r="I68" s="12">
        <f t="shared" si="6"/>
        <v>45.7</v>
      </c>
      <c r="J68" s="12">
        <f t="shared" si="6"/>
        <v>45.7</v>
      </c>
      <c r="K68" s="12">
        <f t="shared" si="6"/>
        <v>357</v>
      </c>
      <c r="L68" s="12">
        <f t="shared" si="6"/>
        <v>357</v>
      </c>
    </row>
    <row r="69" spans="1:12" s="7" customFormat="1" ht="17.25" customHeight="1">
      <c r="A69" s="44"/>
      <c r="B69" s="45"/>
      <c r="C69" s="44"/>
      <c r="D69" s="44"/>
      <c r="E69" s="18"/>
      <c r="F69" s="18"/>
      <c r="G69" s="18"/>
      <c r="H69" s="18"/>
      <c r="I69" s="18"/>
      <c r="J69" s="18"/>
      <c r="K69" s="18"/>
      <c r="L69" s="18"/>
    </row>
    <row r="70" spans="1:12" s="7" customFormat="1" ht="28.5" customHeight="1">
      <c r="A70" s="39" t="s">
        <v>66</v>
      </c>
      <c r="B70" s="37"/>
      <c r="C70" s="38"/>
      <c r="D70" s="38"/>
      <c r="E70" s="20"/>
      <c r="F70" s="20"/>
      <c r="G70" s="20"/>
      <c r="H70" s="20"/>
      <c r="I70" s="20"/>
      <c r="J70" s="20"/>
      <c r="K70" s="20"/>
      <c r="L70" s="20"/>
    </row>
    <row r="71" spans="1:12" s="7" customFormat="1" ht="28.5" customHeight="1">
      <c r="A71" s="55" t="s">
        <v>38</v>
      </c>
      <c r="B71" s="55"/>
      <c r="C71" s="44"/>
      <c r="D71" s="44"/>
      <c r="E71" s="18"/>
      <c r="F71" s="18"/>
      <c r="G71" s="18"/>
      <c r="H71" s="18"/>
      <c r="I71" s="18"/>
      <c r="J71" s="18"/>
      <c r="K71" s="19"/>
      <c r="L71" s="19"/>
    </row>
    <row r="72" spans="1:12" s="7" customFormat="1" ht="13.5" customHeight="1" thickBot="1">
      <c r="A72" s="44"/>
      <c r="B72" s="45"/>
      <c r="C72" s="44"/>
      <c r="D72" s="44"/>
      <c r="E72" s="18"/>
      <c r="F72" s="18"/>
      <c r="G72" s="18"/>
      <c r="H72" s="18"/>
      <c r="I72" s="18"/>
      <c r="J72" s="18"/>
      <c r="K72" s="19"/>
      <c r="L72" s="19"/>
    </row>
    <row r="73" spans="1:12" s="7" customFormat="1" ht="49.5" customHeight="1" thickBot="1">
      <c r="A73" s="103" t="s">
        <v>2</v>
      </c>
      <c r="B73" s="105" t="s">
        <v>3</v>
      </c>
      <c r="C73" s="107" t="s">
        <v>4</v>
      </c>
      <c r="D73" s="108"/>
      <c r="E73" s="101" t="s">
        <v>5</v>
      </c>
      <c r="F73" s="102"/>
      <c r="G73" s="101" t="s">
        <v>6</v>
      </c>
      <c r="H73" s="102"/>
      <c r="I73" s="101" t="s">
        <v>7</v>
      </c>
      <c r="J73" s="102"/>
      <c r="K73" s="122" t="s">
        <v>8</v>
      </c>
      <c r="L73" s="123"/>
    </row>
    <row r="74" spans="1:12" s="7" customFormat="1" ht="54.75" thickBot="1">
      <c r="A74" s="104"/>
      <c r="B74" s="106"/>
      <c r="C74" s="23" t="s">
        <v>9</v>
      </c>
      <c r="D74" s="23" t="s">
        <v>10</v>
      </c>
      <c r="E74" s="24" t="s">
        <v>9</v>
      </c>
      <c r="F74" s="24" t="s">
        <v>10</v>
      </c>
      <c r="G74" s="24" t="s">
        <v>9</v>
      </c>
      <c r="H74" s="24" t="s">
        <v>10</v>
      </c>
      <c r="I74" s="24" t="s">
        <v>9</v>
      </c>
      <c r="J74" s="24" t="s">
        <v>10</v>
      </c>
      <c r="K74" s="25" t="s">
        <v>9</v>
      </c>
      <c r="L74" s="25" t="s">
        <v>10</v>
      </c>
    </row>
    <row r="75" spans="1:12" s="7" customFormat="1" ht="62.25" customHeight="1" thickBot="1">
      <c r="A75" s="51"/>
      <c r="B75" s="56" t="s">
        <v>39</v>
      </c>
      <c r="C75" s="51">
        <v>60</v>
      </c>
      <c r="D75" s="52">
        <v>60</v>
      </c>
      <c r="E75" s="26">
        <v>7.2</v>
      </c>
      <c r="F75" s="27">
        <v>7.2</v>
      </c>
      <c r="G75" s="26">
        <v>16.3</v>
      </c>
      <c r="H75" s="27">
        <v>16.3</v>
      </c>
      <c r="I75" s="28">
        <v>30.7</v>
      </c>
      <c r="J75" s="28">
        <v>30.7</v>
      </c>
      <c r="K75" s="29">
        <v>299</v>
      </c>
      <c r="L75" s="29">
        <v>299</v>
      </c>
    </row>
    <row r="76" spans="1:12" s="7" customFormat="1" ht="33.75" customHeight="1" thickBot="1">
      <c r="A76" s="40">
        <v>686</v>
      </c>
      <c r="B76" s="41" t="s">
        <v>25</v>
      </c>
      <c r="C76" s="15" t="s">
        <v>32</v>
      </c>
      <c r="D76" s="15" t="s">
        <v>32</v>
      </c>
      <c r="E76" s="14">
        <v>0.3</v>
      </c>
      <c r="F76" s="14">
        <v>0.3</v>
      </c>
      <c r="G76" s="14">
        <v>0</v>
      </c>
      <c r="H76" s="14">
        <v>0</v>
      </c>
      <c r="I76" s="14">
        <v>15.2</v>
      </c>
      <c r="J76" s="14">
        <v>15.2</v>
      </c>
      <c r="K76" s="14">
        <v>60</v>
      </c>
      <c r="L76" s="14">
        <v>60</v>
      </c>
    </row>
    <row r="77" spans="1:12" s="7" customFormat="1" ht="38.25" customHeight="1" thickBot="1">
      <c r="A77" s="40"/>
      <c r="B77" s="42" t="s">
        <v>11</v>
      </c>
      <c r="C77" s="13"/>
      <c r="D77" s="13"/>
      <c r="E77" s="12">
        <f>SUM(E75:E76)</f>
        <v>7.5</v>
      </c>
      <c r="F77" s="12">
        <f aca="true" t="shared" si="7" ref="F77:L77">SUM(F75:F76)</f>
        <v>7.5</v>
      </c>
      <c r="G77" s="12">
        <f t="shared" si="7"/>
        <v>16.3</v>
      </c>
      <c r="H77" s="12">
        <f t="shared" si="7"/>
        <v>16.3</v>
      </c>
      <c r="I77" s="12">
        <f t="shared" si="7"/>
        <v>45.9</v>
      </c>
      <c r="J77" s="12">
        <f t="shared" si="7"/>
        <v>45.9</v>
      </c>
      <c r="K77" s="12">
        <f t="shared" si="7"/>
        <v>359</v>
      </c>
      <c r="L77" s="12">
        <f t="shared" si="7"/>
        <v>359</v>
      </c>
    </row>
    <row r="78" spans="1:12" s="7" customFormat="1" ht="19.5" customHeight="1">
      <c r="A78" s="38"/>
      <c r="B78" s="37"/>
      <c r="C78" s="38"/>
      <c r="D78" s="38"/>
      <c r="E78" s="20"/>
      <c r="F78" s="20"/>
      <c r="G78" s="20"/>
      <c r="H78" s="20"/>
      <c r="I78" s="20"/>
      <c r="J78" s="20"/>
      <c r="K78" s="20"/>
      <c r="L78" s="20"/>
    </row>
    <row r="79" spans="1:12" s="7" customFormat="1" ht="27" customHeight="1">
      <c r="A79" s="39" t="s">
        <v>63</v>
      </c>
      <c r="B79" s="37"/>
      <c r="C79" s="38"/>
      <c r="D79" s="38"/>
      <c r="E79" s="20"/>
      <c r="F79" s="20"/>
      <c r="G79" s="20"/>
      <c r="H79" s="20"/>
      <c r="I79" s="20"/>
      <c r="J79" s="20"/>
      <c r="K79" s="20"/>
      <c r="L79" s="20"/>
    </row>
    <row r="80" spans="1:12" s="7" customFormat="1" ht="28.5" customHeight="1">
      <c r="A80" s="55" t="s">
        <v>38</v>
      </c>
      <c r="B80" s="55"/>
      <c r="C80" s="44"/>
      <c r="D80" s="44"/>
      <c r="E80" s="18"/>
      <c r="F80" s="18"/>
      <c r="G80" s="18"/>
      <c r="H80" s="18"/>
      <c r="I80" s="18"/>
      <c r="J80" s="18"/>
      <c r="K80" s="19"/>
      <c r="L80" s="19"/>
    </row>
    <row r="81" spans="1:12" s="7" customFormat="1" ht="22.5" customHeight="1" thickBot="1">
      <c r="A81" s="44"/>
      <c r="B81" s="45"/>
      <c r="C81" s="44"/>
      <c r="D81" s="44"/>
      <c r="E81" s="18"/>
      <c r="F81" s="18"/>
      <c r="G81" s="18"/>
      <c r="H81" s="18"/>
      <c r="I81" s="18"/>
      <c r="J81" s="18"/>
      <c r="K81" s="19"/>
      <c r="L81" s="19"/>
    </row>
    <row r="82" spans="1:12" s="7" customFormat="1" ht="49.5" customHeight="1" thickBot="1">
      <c r="A82" s="103" t="s">
        <v>2</v>
      </c>
      <c r="B82" s="105" t="s">
        <v>3</v>
      </c>
      <c r="C82" s="107" t="s">
        <v>4</v>
      </c>
      <c r="D82" s="108"/>
      <c r="E82" s="101" t="s">
        <v>5</v>
      </c>
      <c r="F82" s="102"/>
      <c r="G82" s="101" t="s">
        <v>6</v>
      </c>
      <c r="H82" s="102"/>
      <c r="I82" s="101" t="s">
        <v>7</v>
      </c>
      <c r="J82" s="102"/>
      <c r="K82" s="122" t="s">
        <v>8</v>
      </c>
      <c r="L82" s="123"/>
    </row>
    <row r="83" spans="1:12" s="7" customFormat="1" ht="54.75" thickBot="1">
      <c r="A83" s="104"/>
      <c r="B83" s="106"/>
      <c r="C83" s="23" t="s">
        <v>9</v>
      </c>
      <c r="D83" s="23" t="s">
        <v>10</v>
      </c>
      <c r="E83" s="24" t="s">
        <v>9</v>
      </c>
      <c r="F83" s="24" t="s">
        <v>10</v>
      </c>
      <c r="G83" s="24" t="s">
        <v>9</v>
      </c>
      <c r="H83" s="24" t="s">
        <v>10</v>
      </c>
      <c r="I83" s="24" t="s">
        <v>9</v>
      </c>
      <c r="J83" s="24" t="s">
        <v>10</v>
      </c>
      <c r="K83" s="25" t="s">
        <v>9</v>
      </c>
      <c r="L83" s="25" t="s">
        <v>10</v>
      </c>
    </row>
    <row r="84" spans="1:12" s="7" customFormat="1" ht="62.25" customHeight="1" thickBot="1">
      <c r="A84" s="51"/>
      <c r="B84" s="56" t="s">
        <v>39</v>
      </c>
      <c r="C84" s="51">
        <v>60</v>
      </c>
      <c r="D84" s="52">
        <v>60</v>
      </c>
      <c r="E84" s="26">
        <v>7.2</v>
      </c>
      <c r="F84" s="27">
        <v>7.2</v>
      </c>
      <c r="G84" s="26">
        <v>16.3</v>
      </c>
      <c r="H84" s="27">
        <v>16.3</v>
      </c>
      <c r="I84" s="28">
        <v>30.7</v>
      </c>
      <c r="J84" s="28">
        <v>30.7</v>
      </c>
      <c r="K84" s="29">
        <v>299</v>
      </c>
      <c r="L84" s="29">
        <v>299</v>
      </c>
    </row>
    <row r="85" spans="1:12" s="7" customFormat="1" ht="30" customHeight="1" thickBot="1">
      <c r="A85" s="40">
        <v>639</v>
      </c>
      <c r="B85" s="41" t="s">
        <v>35</v>
      </c>
      <c r="C85" s="13">
        <v>200</v>
      </c>
      <c r="D85" s="13">
        <v>200</v>
      </c>
      <c r="E85" s="12">
        <v>0.6</v>
      </c>
      <c r="F85" s="12">
        <v>0.6</v>
      </c>
      <c r="G85" s="12">
        <v>0</v>
      </c>
      <c r="H85" s="12">
        <v>0</v>
      </c>
      <c r="I85" s="12">
        <v>31.4</v>
      </c>
      <c r="J85" s="12">
        <v>31.4</v>
      </c>
      <c r="K85" s="12">
        <v>124</v>
      </c>
      <c r="L85" s="12">
        <v>124</v>
      </c>
    </row>
    <row r="86" spans="1:12" s="7" customFormat="1" ht="34.5" customHeight="1" thickBot="1">
      <c r="A86" s="40"/>
      <c r="B86" s="42" t="s">
        <v>11</v>
      </c>
      <c r="C86" s="13"/>
      <c r="D86" s="13"/>
      <c r="E86" s="12">
        <f>SUM(E84:E85)</f>
        <v>7.8</v>
      </c>
      <c r="F86" s="12">
        <f aca="true" t="shared" si="8" ref="F86:L86">SUM(F84:F85)</f>
        <v>7.8</v>
      </c>
      <c r="G86" s="12">
        <f t="shared" si="8"/>
        <v>16.3</v>
      </c>
      <c r="H86" s="12">
        <f t="shared" si="8"/>
        <v>16.3</v>
      </c>
      <c r="I86" s="12">
        <f t="shared" si="8"/>
        <v>62.099999999999994</v>
      </c>
      <c r="J86" s="12">
        <f t="shared" si="8"/>
        <v>62.099999999999994</v>
      </c>
      <c r="K86" s="12">
        <f t="shared" si="8"/>
        <v>423</v>
      </c>
      <c r="L86" s="12">
        <f t="shared" si="8"/>
        <v>423</v>
      </c>
    </row>
    <row r="87" spans="1:12" s="7" customFormat="1" ht="19.5" customHeight="1">
      <c r="A87" s="38"/>
      <c r="B87" s="37"/>
      <c r="C87" s="38"/>
      <c r="D87" s="38"/>
      <c r="E87" s="20"/>
      <c r="F87" s="20"/>
      <c r="G87" s="20"/>
      <c r="H87" s="20"/>
      <c r="I87" s="20"/>
      <c r="J87" s="20"/>
      <c r="K87" s="20"/>
      <c r="L87" s="20"/>
    </row>
    <row r="88" spans="1:12" s="7" customFormat="1" ht="30" customHeight="1">
      <c r="A88" s="48" t="s">
        <v>68</v>
      </c>
      <c r="B88" s="37"/>
      <c r="C88" s="38"/>
      <c r="D88" s="38"/>
      <c r="E88" s="20"/>
      <c r="F88" s="20"/>
      <c r="G88" s="20"/>
      <c r="H88" s="20"/>
      <c r="I88" s="20"/>
      <c r="J88" s="20"/>
      <c r="K88" s="20"/>
      <c r="L88" s="20"/>
    </row>
    <row r="89" spans="1:12" s="7" customFormat="1" ht="28.5" customHeight="1">
      <c r="A89" s="55" t="s">
        <v>38</v>
      </c>
      <c r="B89" s="55"/>
      <c r="C89" s="44"/>
      <c r="D89" s="44"/>
      <c r="E89" s="18"/>
      <c r="F89" s="18"/>
      <c r="G89" s="18"/>
      <c r="H89" s="18"/>
      <c r="I89" s="18"/>
      <c r="J89" s="18"/>
      <c r="K89" s="19"/>
      <c r="L89" s="19"/>
    </row>
    <row r="90" spans="1:12" s="7" customFormat="1" ht="12" customHeight="1" thickBot="1">
      <c r="A90" s="44"/>
      <c r="B90" s="45"/>
      <c r="C90" s="44"/>
      <c r="D90" s="44"/>
      <c r="E90" s="18"/>
      <c r="F90" s="18"/>
      <c r="G90" s="18"/>
      <c r="H90" s="18"/>
      <c r="I90" s="18"/>
      <c r="J90" s="18"/>
      <c r="K90" s="19"/>
      <c r="L90" s="19"/>
    </row>
    <row r="91" spans="1:12" s="7" customFormat="1" ht="49.5" customHeight="1" thickBot="1">
      <c r="A91" s="103" t="s">
        <v>2</v>
      </c>
      <c r="B91" s="105" t="s">
        <v>3</v>
      </c>
      <c r="C91" s="107" t="s">
        <v>4</v>
      </c>
      <c r="D91" s="108"/>
      <c r="E91" s="101" t="s">
        <v>5</v>
      </c>
      <c r="F91" s="102"/>
      <c r="G91" s="101" t="s">
        <v>6</v>
      </c>
      <c r="H91" s="102"/>
      <c r="I91" s="101" t="s">
        <v>7</v>
      </c>
      <c r="J91" s="102"/>
      <c r="K91" s="122" t="s">
        <v>8</v>
      </c>
      <c r="L91" s="123"/>
    </row>
    <row r="92" spans="1:12" s="7" customFormat="1" ht="54.75" thickBot="1">
      <c r="A92" s="104"/>
      <c r="B92" s="106"/>
      <c r="C92" s="23" t="s">
        <v>9</v>
      </c>
      <c r="D92" s="23" t="s">
        <v>10</v>
      </c>
      <c r="E92" s="24" t="s">
        <v>9</v>
      </c>
      <c r="F92" s="24" t="s">
        <v>10</v>
      </c>
      <c r="G92" s="24" t="s">
        <v>9</v>
      </c>
      <c r="H92" s="24" t="s">
        <v>10</v>
      </c>
      <c r="I92" s="24" t="s">
        <v>9</v>
      </c>
      <c r="J92" s="24" t="s">
        <v>10</v>
      </c>
      <c r="K92" s="25" t="s">
        <v>9</v>
      </c>
      <c r="L92" s="25" t="s">
        <v>10</v>
      </c>
    </row>
    <row r="93" spans="1:12" s="7" customFormat="1" ht="62.25" customHeight="1" thickBot="1">
      <c r="A93" s="53"/>
      <c r="B93" s="50" t="s">
        <v>39</v>
      </c>
      <c r="C93" s="51">
        <v>60</v>
      </c>
      <c r="D93" s="52">
        <v>60</v>
      </c>
      <c r="E93" s="26">
        <v>7.2</v>
      </c>
      <c r="F93" s="27">
        <v>7.2</v>
      </c>
      <c r="G93" s="26">
        <v>16.3</v>
      </c>
      <c r="H93" s="27">
        <v>16.3</v>
      </c>
      <c r="I93" s="28">
        <v>30.7</v>
      </c>
      <c r="J93" s="28">
        <v>30.7</v>
      </c>
      <c r="K93" s="29">
        <v>299</v>
      </c>
      <c r="L93" s="29">
        <v>299</v>
      </c>
    </row>
    <row r="94" spans="1:12" s="7" customFormat="1" ht="59.25" customHeight="1" thickBot="1">
      <c r="A94" s="53">
        <v>648</v>
      </c>
      <c r="B94" s="54" t="s">
        <v>115</v>
      </c>
      <c r="C94" s="53">
        <v>200</v>
      </c>
      <c r="D94" s="13">
        <v>0.4</v>
      </c>
      <c r="E94" s="26">
        <v>0</v>
      </c>
      <c r="F94" s="27">
        <v>30.6</v>
      </c>
      <c r="G94" s="26">
        <v>118</v>
      </c>
      <c r="H94" s="27">
        <v>0</v>
      </c>
      <c r="I94" s="12">
        <v>15</v>
      </c>
      <c r="J94" s="12">
        <v>0</v>
      </c>
      <c r="K94" s="14">
        <v>0</v>
      </c>
      <c r="L94" s="14">
        <v>4.5</v>
      </c>
    </row>
    <row r="95" spans="1:12" s="7" customFormat="1" ht="30.75" customHeight="1" thickBot="1">
      <c r="A95" s="40"/>
      <c r="B95" s="42" t="s">
        <v>11</v>
      </c>
      <c r="C95" s="13"/>
      <c r="D95" s="13"/>
      <c r="E95" s="12">
        <f>SUM(E93:E94)</f>
        <v>7.2</v>
      </c>
      <c r="F95" s="12">
        <f aca="true" t="shared" si="9" ref="F95:L95">SUM(F93:F94)</f>
        <v>37.800000000000004</v>
      </c>
      <c r="G95" s="12">
        <f t="shared" si="9"/>
        <v>134.3</v>
      </c>
      <c r="H95" s="12">
        <f t="shared" si="9"/>
        <v>16.3</v>
      </c>
      <c r="I95" s="12">
        <f t="shared" si="9"/>
        <v>45.7</v>
      </c>
      <c r="J95" s="12">
        <f t="shared" si="9"/>
        <v>30.7</v>
      </c>
      <c r="K95" s="12">
        <f t="shared" si="9"/>
        <v>299</v>
      </c>
      <c r="L95" s="12">
        <f t="shared" si="9"/>
        <v>303.5</v>
      </c>
    </row>
    <row r="96" spans="1:12" s="7" customFormat="1" ht="21" customHeight="1">
      <c r="A96" s="38"/>
      <c r="B96" s="37"/>
      <c r="C96" s="38"/>
      <c r="D96" s="38"/>
      <c r="E96" s="20"/>
      <c r="F96" s="20"/>
      <c r="G96" s="20"/>
      <c r="H96" s="20"/>
      <c r="I96" s="20"/>
      <c r="J96" s="20"/>
      <c r="K96" s="20"/>
      <c r="L96" s="20"/>
    </row>
    <row r="97" spans="1:12" s="7" customFormat="1" ht="30.75" customHeight="1">
      <c r="A97" s="39" t="s">
        <v>65</v>
      </c>
      <c r="B97" s="37"/>
      <c r="C97" s="38"/>
      <c r="D97" s="38"/>
      <c r="E97" s="20"/>
      <c r="F97" s="20"/>
      <c r="G97" s="20"/>
      <c r="H97" s="20"/>
      <c r="I97" s="20"/>
      <c r="J97" s="20"/>
      <c r="K97" s="20"/>
      <c r="L97" s="20"/>
    </row>
    <row r="98" spans="1:12" s="7" customFormat="1" ht="27.75">
      <c r="A98" s="55" t="s">
        <v>38</v>
      </c>
      <c r="B98" s="55"/>
      <c r="C98" s="44"/>
      <c r="D98" s="44"/>
      <c r="E98" s="18"/>
      <c r="F98" s="18"/>
      <c r="G98" s="18"/>
      <c r="H98" s="18"/>
      <c r="I98" s="18"/>
      <c r="J98" s="18"/>
      <c r="K98" s="19"/>
      <c r="L98" s="19"/>
    </row>
    <row r="99" spans="1:12" s="7" customFormat="1" ht="28.5" thickBot="1">
      <c r="A99" s="44"/>
      <c r="B99" s="45"/>
      <c r="C99" s="44"/>
      <c r="D99" s="44"/>
      <c r="E99" s="18"/>
      <c r="F99" s="18"/>
      <c r="G99" s="18"/>
      <c r="H99" s="18"/>
      <c r="I99" s="18"/>
      <c r="J99" s="18"/>
      <c r="K99" s="19"/>
      <c r="L99" s="19"/>
    </row>
    <row r="100" spans="1:12" s="7" customFormat="1" ht="28.5" thickBot="1">
      <c r="A100" s="103" t="s">
        <v>2</v>
      </c>
      <c r="B100" s="105" t="s">
        <v>3</v>
      </c>
      <c r="C100" s="107" t="s">
        <v>4</v>
      </c>
      <c r="D100" s="108"/>
      <c r="E100" s="101" t="s">
        <v>5</v>
      </c>
      <c r="F100" s="102"/>
      <c r="G100" s="101" t="s">
        <v>6</v>
      </c>
      <c r="H100" s="102"/>
      <c r="I100" s="101" t="s">
        <v>7</v>
      </c>
      <c r="J100" s="102"/>
      <c r="K100" s="122" t="s">
        <v>8</v>
      </c>
      <c r="L100" s="123"/>
    </row>
    <row r="101" spans="1:12" s="7" customFormat="1" ht="54.75" thickBot="1">
      <c r="A101" s="104"/>
      <c r="B101" s="106"/>
      <c r="C101" s="23" t="s">
        <v>9</v>
      </c>
      <c r="D101" s="23" t="s">
        <v>10</v>
      </c>
      <c r="E101" s="24" t="s">
        <v>9</v>
      </c>
      <c r="F101" s="24" t="s">
        <v>10</v>
      </c>
      <c r="G101" s="24" t="s">
        <v>9</v>
      </c>
      <c r="H101" s="24" t="s">
        <v>10</v>
      </c>
      <c r="I101" s="24" t="s">
        <v>9</v>
      </c>
      <c r="J101" s="24" t="s">
        <v>10</v>
      </c>
      <c r="K101" s="25" t="s">
        <v>9</v>
      </c>
      <c r="L101" s="25" t="s">
        <v>10</v>
      </c>
    </row>
    <row r="102" spans="1:12" s="7" customFormat="1" ht="56.25" thickBot="1">
      <c r="A102" s="51"/>
      <c r="B102" s="50" t="s">
        <v>39</v>
      </c>
      <c r="C102" s="51">
        <v>60</v>
      </c>
      <c r="D102" s="52">
        <v>60</v>
      </c>
      <c r="E102" s="26">
        <v>7.2</v>
      </c>
      <c r="F102" s="27">
        <v>7.2</v>
      </c>
      <c r="G102" s="26">
        <v>16.3</v>
      </c>
      <c r="H102" s="27">
        <v>16.3</v>
      </c>
      <c r="I102" s="28">
        <v>30.7</v>
      </c>
      <c r="J102" s="28">
        <v>30.7</v>
      </c>
      <c r="K102" s="29">
        <v>299</v>
      </c>
      <c r="L102" s="29">
        <v>299</v>
      </c>
    </row>
    <row r="103" spans="1:12" s="7" customFormat="1" ht="36" customHeight="1" thickBot="1">
      <c r="A103" s="40">
        <v>701</v>
      </c>
      <c r="B103" s="59" t="s">
        <v>54</v>
      </c>
      <c r="C103" s="13">
        <v>200</v>
      </c>
      <c r="D103" s="13">
        <v>200</v>
      </c>
      <c r="E103" s="12">
        <v>0.2</v>
      </c>
      <c r="F103" s="12">
        <v>0.2</v>
      </c>
      <c r="G103" s="12">
        <v>0</v>
      </c>
      <c r="H103" s="12">
        <v>0</v>
      </c>
      <c r="I103" s="12">
        <v>35.8</v>
      </c>
      <c r="J103" s="12">
        <v>35.8</v>
      </c>
      <c r="K103" s="12">
        <v>142</v>
      </c>
      <c r="L103" s="12">
        <v>142</v>
      </c>
    </row>
    <row r="104" spans="1:12" s="7" customFormat="1" ht="30.75" customHeight="1" thickBot="1">
      <c r="A104" s="40"/>
      <c r="B104" s="42" t="s">
        <v>11</v>
      </c>
      <c r="C104" s="13"/>
      <c r="D104" s="13"/>
      <c r="E104" s="12">
        <f>SUM(E102:E103)</f>
        <v>7.4</v>
      </c>
      <c r="F104" s="12">
        <f aca="true" t="shared" si="10" ref="F104:L104">SUM(F102:F103)</f>
        <v>7.4</v>
      </c>
      <c r="G104" s="12">
        <f t="shared" si="10"/>
        <v>16.3</v>
      </c>
      <c r="H104" s="12">
        <f t="shared" si="10"/>
        <v>16.3</v>
      </c>
      <c r="I104" s="12">
        <f t="shared" si="10"/>
        <v>66.5</v>
      </c>
      <c r="J104" s="12">
        <f t="shared" si="10"/>
        <v>66.5</v>
      </c>
      <c r="K104" s="12">
        <f t="shared" si="10"/>
        <v>441</v>
      </c>
      <c r="L104" s="12">
        <f t="shared" si="10"/>
        <v>441</v>
      </c>
    </row>
    <row r="105" spans="1:12" s="7" customFormat="1" ht="16.5" customHeight="1">
      <c r="A105" s="38"/>
      <c r="B105" s="37"/>
      <c r="C105" s="38"/>
      <c r="D105" s="38"/>
      <c r="E105" s="20"/>
      <c r="F105" s="20"/>
      <c r="G105" s="20"/>
      <c r="H105" s="20"/>
      <c r="I105" s="20"/>
      <c r="J105" s="20"/>
      <c r="K105" s="20"/>
      <c r="L105" s="20"/>
    </row>
    <row r="106" spans="1:12" s="7" customFormat="1" ht="25.5" customHeight="1">
      <c r="A106" s="8" t="s">
        <v>69</v>
      </c>
      <c r="B106" s="37"/>
      <c r="C106" s="38"/>
      <c r="D106" s="38"/>
      <c r="E106" s="20"/>
      <c r="F106" s="20"/>
      <c r="G106" s="20"/>
      <c r="H106" s="20"/>
      <c r="I106" s="20"/>
      <c r="J106" s="20"/>
      <c r="K106" s="21"/>
      <c r="L106" s="21"/>
    </row>
    <row r="107" spans="1:12" ht="27.75">
      <c r="A107" s="55" t="s">
        <v>38</v>
      </c>
      <c r="B107" s="45"/>
      <c r="C107" s="44"/>
      <c r="D107" s="44"/>
      <c r="E107" s="18"/>
      <c r="F107" s="18"/>
      <c r="G107" s="18"/>
      <c r="H107" s="18"/>
      <c r="I107" s="18"/>
      <c r="J107" s="18"/>
      <c r="K107" s="19"/>
      <c r="L107" s="19"/>
    </row>
    <row r="108" spans="1:12" ht="15" customHeight="1" thickBot="1">
      <c r="A108" s="55"/>
      <c r="B108" s="45"/>
      <c r="C108" s="44"/>
      <c r="D108" s="44"/>
      <c r="E108" s="18"/>
      <c r="F108" s="18"/>
      <c r="G108" s="18"/>
      <c r="H108" s="18"/>
      <c r="I108" s="18"/>
      <c r="J108" s="18"/>
      <c r="K108" s="19"/>
      <c r="L108" s="19"/>
    </row>
    <row r="109" spans="1:12" ht="28.5" thickBot="1">
      <c r="A109" s="103" t="s">
        <v>2</v>
      </c>
      <c r="B109" s="105" t="s">
        <v>3</v>
      </c>
      <c r="C109" s="107" t="s">
        <v>4</v>
      </c>
      <c r="D109" s="108"/>
      <c r="E109" s="101" t="s">
        <v>5</v>
      </c>
      <c r="F109" s="102"/>
      <c r="G109" s="101" t="s">
        <v>6</v>
      </c>
      <c r="H109" s="102"/>
      <c r="I109" s="101" t="s">
        <v>7</v>
      </c>
      <c r="J109" s="102"/>
      <c r="K109" s="122" t="s">
        <v>8</v>
      </c>
      <c r="L109" s="123"/>
    </row>
    <row r="110" spans="1:12" ht="54.75" thickBot="1">
      <c r="A110" s="104"/>
      <c r="B110" s="106"/>
      <c r="C110" s="23" t="s">
        <v>9</v>
      </c>
      <c r="D110" s="23" t="s">
        <v>10</v>
      </c>
      <c r="E110" s="24" t="s">
        <v>9</v>
      </c>
      <c r="F110" s="24" t="s">
        <v>10</v>
      </c>
      <c r="G110" s="24" t="s">
        <v>9</v>
      </c>
      <c r="H110" s="24" t="s">
        <v>10</v>
      </c>
      <c r="I110" s="24" t="s">
        <v>9</v>
      </c>
      <c r="J110" s="24" t="s">
        <v>10</v>
      </c>
      <c r="K110" s="25" t="s">
        <v>9</v>
      </c>
      <c r="L110" s="25" t="s">
        <v>10</v>
      </c>
    </row>
    <row r="111" spans="1:12" ht="34.5" customHeight="1" thickBot="1">
      <c r="A111" s="40">
        <v>362</v>
      </c>
      <c r="B111" s="43" t="s">
        <v>61</v>
      </c>
      <c r="C111" s="13">
        <v>50</v>
      </c>
      <c r="D111" s="13">
        <v>50</v>
      </c>
      <c r="E111" s="12">
        <v>4.85</v>
      </c>
      <c r="F111" s="12">
        <v>4.85</v>
      </c>
      <c r="G111" s="12">
        <v>4.35</v>
      </c>
      <c r="H111" s="12">
        <v>4.35</v>
      </c>
      <c r="I111" s="12">
        <v>9.45</v>
      </c>
      <c r="J111" s="12">
        <v>9.45</v>
      </c>
      <c r="K111" s="12">
        <v>220</v>
      </c>
      <c r="L111" s="12">
        <v>220</v>
      </c>
    </row>
    <row r="112" spans="1:12" ht="56.25" thickBot="1">
      <c r="A112" s="40"/>
      <c r="B112" s="41" t="s">
        <v>121</v>
      </c>
      <c r="C112" s="13">
        <v>18</v>
      </c>
      <c r="D112" s="13">
        <v>18</v>
      </c>
      <c r="E112" s="12">
        <v>1.3499999999999999</v>
      </c>
      <c r="F112" s="12">
        <v>1.3499999999999999</v>
      </c>
      <c r="G112" s="12">
        <v>0.522</v>
      </c>
      <c r="H112" s="12">
        <v>0.522</v>
      </c>
      <c r="I112" s="12">
        <v>9.252</v>
      </c>
      <c r="J112" s="12">
        <v>9.252</v>
      </c>
      <c r="K112" s="12">
        <v>47.4</v>
      </c>
      <c r="L112" s="12">
        <v>47.4</v>
      </c>
    </row>
    <row r="113" spans="1:12" ht="32.25" customHeight="1" thickBot="1">
      <c r="A113" s="53">
        <v>698</v>
      </c>
      <c r="B113" s="54" t="s">
        <v>60</v>
      </c>
      <c r="C113" s="53">
        <v>200</v>
      </c>
      <c r="D113" s="13">
        <v>200</v>
      </c>
      <c r="E113" s="26">
        <v>6</v>
      </c>
      <c r="F113" s="27">
        <v>6</v>
      </c>
      <c r="G113" s="26">
        <v>12</v>
      </c>
      <c r="H113" s="27">
        <v>12</v>
      </c>
      <c r="I113" s="12">
        <v>8.2</v>
      </c>
      <c r="J113" s="12">
        <v>8.2</v>
      </c>
      <c r="K113" s="14">
        <v>169</v>
      </c>
      <c r="L113" s="14">
        <v>169</v>
      </c>
    </row>
    <row r="114" spans="1:12" ht="28.5" thickBot="1">
      <c r="A114" s="40"/>
      <c r="B114" s="42" t="s">
        <v>11</v>
      </c>
      <c r="C114" s="13"/>
      <c r="D114" s="13"/>
      <c r="E114" s="12">
        <f>SUM(E111:E113)</f>
        <v>12.2</v>
      </c>
      <c r="F114" s="12">
        <f aca="true" t="shared" si="11" ref="F114:L114">SUM(F111:F113)</f>
        <v>12.2</v>
      </c>
      <c r="G114" s="12">
        <f t="shared" si="11"/>
        <v>16.872</v>
      </c>
      <c r="H114" s="12">
        <f t="shared" si="11"/>
        <v>16.872</v>
      </c>
      <c r="I114" s="12">
        <f t="shared" si="11"/>
        <v>26.901999999999997</v>
      </c>
      <c r="J114" s="12">
        <f t="shared" si="11"/>
        <v>26.901999999999997</v>
      </c>
      <c r="K114" s="12">
        <f t="shared" si="11"/>
        <v>436.4</v>
      </c>
      <c r="L114" s="12">
        <f t="shared" si="11"/>
        <v>436.4</v>
      </c>
    </row>
    <row r="115" spans="1:12" ht="27.75">
      <c r="A115" s="38"/>
      <c r="B115" s="37"/>
      <c r="C115" s="38"/>
      <c r="D115" s="38"/>
      <c r="E115" s="20"/>
      <c r="F115" s="20"/>
      <c r="G115" s="20"/>
      <c r="H115" s="20"/>
      <c r="I115" s="20"/>
      <c r="J115" s="20"/>
      <c r="K115" s="20"/>
      <c r="L115" s="20"/>
    </row>
  </sheetData>
  <sheetProtection/>
  <mergeCells count="85">
    <mergeCell ref="K7:L7"/>
    <mergeCell ref="A5:B5"/>
    <mergeCell ref="A7:A8"/>
    <mergeCell ref="B7:B8"/>
    <mergeCell ref="C7:D7"/>
    <mergeCell ref="E7:F7"/>
    <mergeCell ref="K25:L25"/>
    <mergeCell ref="G7:H7"/>
    <mergeCell ref="A16:A17"/>
    <mergeCell ref="B16:B17"/>
    <mergeCell ref="C16:D16"/>
    <mergeCell ref="E16:F16"/>
    <mergeCell ref="G16:H16"/>
    <mergeCell ref="I16:J16"/>
    <mergeCell ref="K16:L16"/>
    <mergeCell ref="I7:J7"/>
    <mergeCell ref="A25:A26"/>
    <mergeCell ref="B25:B26"/>
    <mergeCell ref="C25:D25"/>
    <mergeCell ref="E25:F25"/>
    <mergeCell ref="G25:H25"/>
    <mergeCell ref="I35:J35"/>
    <mergeCell ref="I25:J25"/>
    <mergeCell ref="K35:L35"/>
    <mergeCell ref="A35:A36"/>
    <mergeCell ref="B35:B36"/>
    <mergeCell ref="C35:D35"/>
    <mergeCell ref="E35:F35"/>
    <mergeCell ref="G35:H35"/>
    <mergeCell ref="I44:J44"/>
    <mergeCell ref="K44:L44"/>
    <mergeCell ref="A44:A45"/>
    <mergeCell ref="B44:B45"/>
    <mergeCell ref="C44:D44"/>
    <mergeCell ref="E44:F44"/>
    <mergeCell ref="G44:H44"/>
    <mergeCell ref="I53:J53"/>
    <mergeCell ref="K53:L53"/>
    <mergeCell ref="A53:A54"/>
    <mergeCell ref="B53:B54"/>
    <mergeCell ref="C53:D53"/>
    <mergeCell ref="E53:F53"/>
    <mergeCell ref="G53:H53"/>
    <mergeCell ref="I64:J64"/>
    <mergeCell ref="K64:L64"/>
    <mergeCell ref="A64:A65"/>
    <mergeCell ref="B64:B65"/>
    <mergeCell ref="C64:D64"/>
    <mergeCell ref="E64:F64"/>
    <mergeCell ref="G64:H64"/>
    <mergeCell ref="I73:J73"/>
    <mergeCell ref="K73:L73"/>
    <mergeCell ref="A73:A74"/>
    <mergeCell ref="B73:B74"/>
    <mergeCell ref="C73:D73"/>
    <mergeCell ref="E73:F73"/>
    <mergeCell ref="G73:H73"/>
    <mergeCell ref="I82:J82"/>
    <mergeCell ref="K82:L82"/>
    <mergeCell ref="A82:A83"/>
    <mergeCell ref="B82:B83"/>
    <mergeCell ref="C82:D82"/>
    <mergeCell ref="E82:F82"/>
    <mergeCell ref="G82:H82"/>
    <mergeCell ref="I91:J91"/>
    <mergeCell ref="K91:L91"/>
    <mergeCell ref="A91:A92"/>
    <mergeCell ref="B91:B92"/>
    <mergeCell ref="C91:D91"/>
    <mergeCell ref="E91:F91"/>
    <mergeCell ref="G91:H91"/>
    <mergeCell ref="I100:J100"/>
    <mergeCell ref="K100:L100"/>
    <mergeCell ref="A100:A101"/>
    <mergeCell ref="B100:B101"/>
    <mergeCell ref="C100:D100"/>
    <mergeCell ref="E100:F100"/>
    <mergeCell ref="G100:H100"/>
    <mergeCell ref="I109:J109"/>
    <mergeCell ref="K109:L109"/>
    <mergeCell ref="A109:A110"/>
    <mergeCell ref="B109:B110"/>
    <mergeCell ref="C109:D109"/>
    <mergeCell ref="E109:F109"/>
    <mergeCell ref="G109:H109"/>
  </mergeCells>
  <printOptions/>
  <pageMargins left="0.4724409448818898" right="0.2755905511811024" top="0.35433070866141736" bottom="0.35433070866141736" header="0.31496062992125984" footer="0.31496062992125984"/>
  <pageSetup orientation="portrait" paperSize="9" scale="40" r:id="rId1"/>
  <rowBreaks count="1" manualBreakCount="1">
    <brk id="5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zoomScalePageLayoutView="0" workbookViewId="0" topLeftCell="A4">
      <selection activeCell="X19" sqref="X19"/>
    </sheetView>
  </sheetViews>
  <sheetFormatPr defaultColWidth="9.140625" defaultRowHeight="12.75"/>
  <cols>
    <col min="7" max="7" width="10.140625" style="0" customWidth="1"/>
    <col min="8" max="8" width="11.140625" style="0" customWidth="1"/>
    <col min="9" max="9" width="10.421875" style="0" customWidth="1"/>
    <col min="10" max="10" width="9.140625" style="0" customWidth="1"/>
  </cols>
  <sheetData>
    <row r="1" spans="1:8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</row>
    <row r="2" spans="1:8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</row>
    <row r="3" spans="1:8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</row>
    <row r="4" spans="1:8" ht="18.75">
      <c r="A4" s="87" t="s">
        <v>155</v>
      </c>
      <c r="B4" s="88"/>
      <c r="C4" s="89"/>
      <c r="D4" s="89"/>
      <c r="E4" s="92"/>
      <c r="F4" s="92"/>
      <c r="G4" s="87"/>
      <c r="H4" s="88"/>
    </row>
    <row r="5" spans="1:8" ht="18.75">
      <c r="A5" s="87" t="s">
        <v>156</v>
      </c>
      <c r="B5" s="88"/>
      <c r="C5" s="88"/>
      <c r="D5" s="88"/>
      <c r="E5" s="87"/>
      <c r="F5" s="87"/>
      <c r="G5" s="87"/>
      <c r="H5" s="88"/>
    </row>
    <row r="6" spans="1:8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</row>
    <row r="7" spans="1:8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</row>
    <row r="8" spans="1:8" ht="18.75">
      <c r="A8" s="114" t="s">
        <v>160</v>
      </c>
      <c r="B8" s="114"/>
      <c r="C8" s="114"/>
      <c r="D8" s="114"/>
      <c r="E8" s="114"/>
      <c r="F8" s="114"/>
      <c r="G8" s="90" t="s">
        <v>160</v>
      </c>
      <c r="H8" s="90"/>
    </row>
    <row r="9" spans="1:8" ht="12.75">
      <c r="A9" s="5"/>
      <c r="B9" s="1"/>
      <c r="C9" s="1"/>
      <c r="D9" s="1"/>
      <c r="E9" s="1"/>
      <c r="F9" s="1"/>
      <c r="G9" s="5"/>
      <c r="H9" s="1"/>
    </row>
    <row r="15" spans="1:11" ht="20.25">
      <c r="A15" s="117" t="s">
        <v>202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18" customHeight="1">
      <c r="A16" s="117" t="s">
        <v>200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20.25">
      <c r="A17" s="100" t="s">
        <v>199</v>
      </c>
      <c r="B17" s="100"/>
      <c r="C17" s="100"/>
      <c r="D17" s="100"/>
      <c r="E17" s="100"/>
      <c r="F17" s="100"/>
      <c r="G17" s="100"/>
      <c r="H17" s="100"/>
      <c r="I17" s="100"/>
      <c r="J17" s="94"/>
      <c r="K17" s="94"/>
    </row>
    <row r="18" spans="1:11" ht="20.25">
      <c r="A18" s="115" t="s">
        <v>201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20.25">
      <c r="A19" s="115" t="s">
        <v>197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20.25">
      <c r="A20" s="115" t="s">
        <v>198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18.75" customHeight="1">
      <c r="A21" s="119" t="s">
        <v>196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4" spans="1:9" ht="12.75">
      <c r="A24" s="1"/>
      <c r="B24" s="1"/>
      <c r="C24" s="3"/>
      <c r="D24" s="3"/>
      <c r="E24" s="3"/>
      <c r="F24" s="3"/>
      <c r="G24" s="1"/>
      <c r="H24" s="1"/>
      <c r="I24" s="82"/>
    </row>
    <row r="25" spans="1:9" ht="12.75">
      <c r="A25" s="3"/>
      <c r="B25" s="3"/>
      <c r="C25" s="3"/>
      <c r="D25" s="3"/>
      <c r="E25" s="3"/>
      <c r="F25" s="3"/>
      <c r="G25" s="5"/>
      <c r="H25" s="5"/>
      <c r="I25" s="3"/>
    </row>
    <row r="26" spans="1:9" ht="12.75">
      <c r="A26" s="5"/>
      <c r="B26" s="5"/>
      <c r="C26" s="5"/>
      <c r="D26" s="3"/>
      <c r="E26" s="3"/>
      <c r="F26" s="3"/>
      <c r="G26" s="120"/>
      <c r="H26" s="118"/>
      <c r="I26" s="75"/>
    </row>
    <row r="27" spans="1:9" ht="12.75">
      <c r="A27" s="5"/>
      <c r="B27" s="5"/>
      <c r="C27" s="5"/>
      <c r="D27" s="3"/>
      <c r="E27" s="3"/>
      <c r="F27" s="3"/>
      <c r="G27" s="120"/>
      <c r="H27" s="118"/>
      <c r="I27" s="75"/>
    </row>
    <row r="28" spans="1:9" ht="12.75">
      <c r="A28" s="5"/>
      <c r="B28" s="5"/>
      <c r="C28" s="5"/>
      <c r="D28" s="3"/>
      <c r="E28" s="3"/>
      <c r="F28" s="3"/>
      <c r="G28" s="118"/>
      <c r="H28" s="118"/>
      <c r="I28" s="75"/>
    </row>
    <row r="29" spans="1:9" ht="12.75">
      <c r="A29" s="5"/>
      <c r="B29" s="5"/>
      <c r="C29" s="5"/>
      <c r="D29" s="3"/>
      <c r="E29" s="3"/>
      <c r="F29" s="3"/>
      <c r="G29" s="3"/>
      <c r="H29" s="5"/>
      <c r="I29" s="5"/>
    </row>
    <row r="30" spans="1:9" ht="12.75">
      <c r="A30" s="5"/>
      <c r="B30" s="5"/>
      <c r="C30" s="5"/>
      <c r="D30" s="75"/>
      <c r="E30" s="3"/>
      <c r="F30" s="3"/>
      <c r="G30" s="120"/>
      <c r="H30" s="118"/>
      <c r="I30" s="75"/>
    </row>
    <row r="31" spans="1:9" ht="12.75">
      <c r="A31" s="5"/>
      <c r="B31" s="5"/>
      <c r="C31" s="5"/>
      <c r="D31" s="3"/>
      <c r="E31" s="3"/>
      <c r="F31" s="3"/>
      <c r="G31" s="84"/>
      <c r="H31" s="30"/>
      <c r="I31" s="75"/>
    </row>
    <row r="32" spans="1:9" ht="12.75">
      <c r="A32" s="5"/>
      <c r="B32" s="5"/>
      <c r="C32" s="5"/>
      <c r="D32" s="5"/>
      <c r="E32" s="3"/>
      <c r="F32" s="3"/>
      <c r="G32" s="120"/>
      <c r="H32" s="118"/>
      <c r="I32" s="3"/>
    </row>
    <row r="33" spans="1:8" ht="12.75">
      <c r="A33" s="3"/>
      <c r="B33" s="3"/>
      <c r="C33" s="5"/>
      <c r="D33" s="5"/>
      <c r="E33" s="3"/>
      <c r="F33" s="3"/>
      <c r="G33" s="3"/>
      <c r="H33" s="3"/>
    </row>
    <row r="34" ht="12.75">
      <c r="I34" s="75"/>
    </row>
    <row r="35" spans="1:9" ht="12.75">
      <c r="A35" s="1"/>
      <c r="B35" s="1"/>
      <c r="C35" s="5"/>
      <c r="D35" s="5"/>
      <c r="I35" s="3"/>
    </row>
    <row r="36" spans="1:9" ht="12.75">
      <c r="A36" s="3"/>
      <c r="B36" s="3"/>
      <c r="C36" s="3"/>
      <c r="D36" s="5"/>
      <c r="I36" s="3"/>
    </row>
    <row r="37" spans="1:9" ht="12.75">
      <c r="A37" s="5"/>
      <c r="B37" s="5"/>
      <c r="C37" s="5"/>
      <c r="D37" s="5"/>
      <c r="I37" s="75"/>
    </row>
    <row r="38" spans="1:9" ht="12.75">
      <c r="A38" s="30"/>
      <c r="B38" s="5"/>
      <c r="C38" s="5"/>
      <c r="D38" s="5"/>
      <c r="I38" s="75"/>
    </row>
    <row r="39" spans="1:9" ht="12.75">
      <c r="A39" s="5"/>
      <c r="B39" s="5"/>
      <c r="C39" s="5"/>
      <c r="D39" s="5"/>
      <c r="I39" s="5"/>
    </row>
    <row r="40" spans="1:9" ht="12.75">
      <c r="A40" s="6"/>
      <c r="B40" s="4"/>
      <c r="C40" s="4"/>
      <c r="D40" s="5"/>
      <c r="I40" s="75"/>
    </row>
    <row r="41" ht="12.75">
      <c r="I41" s="3"/>
    </row>
    <row r="42" spans="1:9" ht="12.75">
      <c r="A42" s="3"/>
      <c r="B42" s="3"/>
      <c r="C42" s="3"/>
      <c r="D42" s="3"/>
      <c r="E42" s="3"/>
      <c r="F42" s="3"/>
      <c r="G42" s="120"/>
      <c r="H42" s="118"/>
      <c r="I42" s="3"/>
    </row>
    <row r="43" spans="1:9" ht="12.75">
      <c r="A43" s="1"/>
      <c r="B43" s="1"/>
      <c r="C43" s="5"/>
      <c r="D43" s="3"/>
      <c r="E43" s="3"/>
      <c r="F43" s="3"/>
      <c r="G43" s="3"/>
      <c r="H43" s="3"/>
      <c r="I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9" ht="12.75">
      <c r="A45" s="5"/>
      <c r="B45" s="5"/>
      <c r="C45" s="5"/>
      <c r="D45" s="5"/>
      <c r="E45" s="3"/>
      <c r="F45" s="3"/>
      <c r="G45" s="118"/>
      <c r="H45" s="118"/>
      <c r="I45" s="83"/>
    </row>
    <row r="46" spans="1:8" ht="12.75">
      <c r="A46" s="30"/>
      <c r="B46" s="5"/>
      <c r="C46" s="5"/>
      <c r="D46" s="5"/>
      <c r="E46" s="3"/>
      <c r="F46" s="3"/>
      <c r="G46" s="118"/>
      <c r="H46" s="118"/>
    </row>
    <row r="47" spans="1:8" ht="12.75">
      <c r="A47" s="5"/>
      <c r="B47" s="5"/>
      <c r="C47" s="5"/>
      <c r="D47" s="5"/>
      <c r="E47" s="3"/>
      <c r="F47" s="3"/>
      <c r="G47" s="3"/>
      <c r="H47" s="5"/>
    </row>
    <row r="48" spans="1:8" ht="12.75">
      <c r="A48" s="6"/>
      <c r="B48" s="4"/>
      <c r="C48" s="4"/>
      <c r="D48" s="4"/>
      <c r="E48" s="3"/>
      <c r="F48" s="3"/>
      <c r="G48" s="118"/>
      <c r="H48" s="118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ht="12.75">
      <c r="I52" s="83"/>
    </row>
    <row r="54" spans="1:8" ht="12.75">
      <c r="A54" s="112"/>
      <c r="B54" s="112"/>
      <c r="C54" s="112"/>
      <c r="D54" s="112"/>
      <c r="E54" s="112"/>
      <c r="F54" s="112"/>
      <c r="G54" s="112"/>
      <c r="H54" s="112"/>
    </row>
    <row r="55" ht="12.75">
      <c r="I55" s="83"/>
    </row>
    <row r="56" spans="1:11" ht="20.25">
      <c r="A56" s="113" t="s">
        <v>169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</sheetData>
  <sheetProtection/>
  <mergeCells count="19">
    <mergeCell ref="A56:K56"/>
    <mergeCell ref="G26:H26"/>
    <mergeCell ref="G27:H27"/>
    <mergeCell ref="G48:H48"/>
    <mergeCell ref="A54:H54"/>
    <mergeCell ref="G28:H28"/>
    <mergeCell ref="G30:H30"/>
    <mergeCell ref="G32:H32"/>
    <mergeCell ref="G42:H42"/>
    <mergeCell ref="G45:H45"/>
    <mergeCell ref="G46:H46"/>
    <mergeCell ref="A7:F7"/>
    <mergeCell ref="A8:F8"/>
    <mergeCell ref="A18:K18"/>
    <mergeCell ref="A21:K21"/>
    <mergeCell ref="A19:K19"/>
    <mergeCell ref="A20:K20"/>
    <mergeCell ref="A16:K16"/>
    <mergeCell ref="A15:K1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P12" sqref="P12"/>
    </sheetView>
  </sheetViews>
  <sheetFormatPr defaultColWidth="9.140625" defaultRowHeight="12.75"/>
  <cols>
    <col min="2" max="2" width="15.28125" style="0" customWidth="1"/>
    <col min="3" max="3" width="28.8515625" style="0" customWidth="1"/>
    <col min="4" max="4" width="28.00390625" style="0" customWidth="1"/>
    <col min="8" max="8" width="4.421875" style="0" customWidth="1"/>
    <col min="9" max="9" width="10.28125" style="0" customWidth="1"/>
  </cols>
  <sheetData>
    <row r="1" ht="15.75">
      <c r="A1" s="66"/>
    </row>
    <row r="2" spans="1:4" ht="43.5" customHeight="1">
      <c r="A2" s="125" t="s">
        <v>137</v>
      </c>
      <c r="B2" s="125"/>
      <c r="C2" s="125"/>
      <c r="D2" s="125"/>
    </row>
    <row r="4" spans="1:4" ht="15.75">
      <c r="A4" s="67" t="s">
        <v>84</v>
      </c>
      <c r="B4" s="67" t="s">
        <v>85</v>
      </c>
      <c r="C4" s="68" t="s">
        <v>86</v>
      </c>
      <c r="D4" s="68" t="s">
        <v>87</v>
      </c>
    </row>
    <row r="5" spans="1:4" ht="15.75">
      <c r="A5" s="67" t="s">
        <v>88</v>
      </c>
      <c r="B5" s="67"/>
      <c r="C5" s="68"/>
      <c r="D5" s="68"/>
    </row>
    <row r="6" spans="1:9" ht="36.75" customHeight="1">
      <c r="A6" s="69">
        <v>1</v>
      </c>
      <c r="B6" s="69" t="s">
        <v>12</v>
      </c>
      <c r="C6" s="71" t="s">
        <v>102</v>
      </c>
      <c r="D6" s="71" t="s">
        <v>134</v>
      </c>
      <c r="E6" s="16"/>
      <c r="F6" s="16"/>
      <c r="G6" s="16"/>
      <c r="H6" s="16"/>
      <c r="I6" s="16"/>
    </row>
    <row r="7" spans="1:9" ht="31.5">
      <c r="A7" s="69">
        <v>3</v>
      </c>
      <c r="B7" s="69" t="s">
        <v>12</v>
      </c>
      <c r="C7" s="70" t="s">
        <v>36</v>
      </c>
      <c r="D7" s="70" t="s">
        <v>129</v>
      </c>
      <c r="E7" s="17"/>
      <c r="F7" s="17"/>
      <c r="G7" s="17"/>
      <c r="H7" s="17"/>
      <c r="I7" s="17"/>
    </row>
    <row r="8" spans="1:9" ht="15.75">
      <c r="A8" s="72" t="s">
        <v>89</v>
      </c>
      <c r="B8" s="73"/>
      <c r="C8" s="74"/>
      <c r="D8" s="74"/>
      <c r="E8" s="17"/>
      <c r="F8" s="17"/>
      <c r="G8" s="17"/>
      <c r="H8" s="17"/>
      <c r="I8" s="17"/>
    </row>
    <row r="9" spans="1:5" ht="35.25" customHeight="1">
      <c r="A9" s="69">
        <v>1</v>
      </c>
      <c r="B9" s="69" t="s">
        <v>12</v>
      </c>
      <c r="C9" s="71" t="s">
        <v>116</v>
      </c>
      <c r="D9" s="71" t="s">
        <v>117</v>
      </c>
      <c r="E9" s="2"/>
    </row>
    <row r="10" spans="1:4" ht="31.5">
      <c r="A10" s="69">
        <v>3</v>
      </c>
      <c r="B10" s="69" t="s">
        <v>12</v>
      </c>
      <c r="C10" s="71" t="s">
        <v>118</v>
      </c>
      <c r="D10" s="70" t="s">
        <v>134</v>
      </c>
    </row>
    <row r="11" spans="1:4" ht="31.5">
      <c r="A11" s="69">
        <v>5</v>
      </c>
      <c r="B11" s="69" t="s">
        <v>12</v>
      </c>
      <c r="C11" s="70" t="s">
        <v>36</v>
      </c>
      <c r="D11" s="70" t="s">
        <v>129</v>
      </c>
    </row>
    <row r="12" spans="1:10" ht="12.75">
      <c r="A12" s="1"/>
      <c r="B12" s="1"/>
      <c r="C12" s="3"/>
      <c r="D12" s="3"/>
      <c r="E12" s="3"/>
      <c r="F12" s="3"/>
      <c r="G12" s="3"/>
      <c r="H12" s="3"/>
      <c r="I12" s="3"/>
      <c r="J12" s="3"/>
    </row>
    <row r="13" spans="1:4" ht="43.5" customHeight="1">
      <c r="A13" s="125" t="s">
        <v>135</v>
      </c>
      <c r="B13" s="125"/>
      <c r="C13" s="125"/>
      <c r="D13" s="125"/>
    </row>
    <row r="15" spans="1:4" ht="15.75">
      <c r="A15" s="67" t="s">
        <v>84</v>
      </c>
      <c r="B15" s="67" t="s">
        <v>85</v>
      </c>
      <c r="C15" s="68" t="s">
        <v>86</v>
      </c>
      <c r="D15" s="68" t="s">
        <v>87</v>
      </c>
    </row>
    <row r="16" spans="1:4" ht="15.75">
      <c r="A16" s="67" t="s">
        <v>88</v>
      </c>
      <c r="B16" s="67"/>
      <c r="C16" s="68" t="s">
        <v>138</v>
      </c>
      <c r="D16" s="68"/>
    </row>
    <row r="17" spans="1:9" ht="48" customHeight="1">
      <c r="A17" s="69">
        <v>1</v>
      </c>
      <c r="B17" s="69" t="s">
        <v>12</v>
      </c>
      <c r="C17" s="71" t="s">
        <v>102</v>
      </c>
      <c r="D17" s="71" t="s">
        <v>136</v>
      </c>
      <c r="E17" s="16"/>
      <c r="F17" s="16"/>
      <c r="G17" s="16"/>
      <c r="H17" s="16"/>
      <c r="I17" s="16"/>
    </row>
    <row r="18" spans="1:9" ht="23.25" customHeight="1">
      <c r="A18" s="69">
        <v>4</v>
      </c>
      <c r="B18" s="69" t="s">
        <v>12</v>
      </c>
      <c r="C18" s="70" t="s">
        <v>130</v>
      </c>
      <c r="D18" s="71" t="s">
        <v>131</v>
      </c>
      <c r="E18" s="17"/>
      <c r="F18" s="17"/>
      <c r="G18" s="17"/>
      <c r="H18" s="17"/>
      <c r="I18" s="17"/>
    </row>
    <row r="19" spans="1:9" ht="31.5">
      <c r="A19" s="69">
        <v>5</v>
      </c>
      <c r="B19" s="69" t="s">
        <v>12</v>
      </c>
      <c r="C19" s="70" t="s">
        <v>124</v>
      </c>
      <c r="D19" s="70" t="s">
        <v>127</v>
      </c>
      <c r="E19" s="17"/>
      <c r="F19" s="17"/>
      <c r="G19" s="17"/>
      <c r="H19" s="17"/>
      <c r="I19" s="17"/>
    </row>
    <row r="20" spans="1:9" ht="38.25" customHeight="1">
      <c r="A20" s="69">
        <v>6</v>
      </c>
      <c r="B20" s="69" t="s">
        <v>12</v>
      </c>
      <c r="C20" s="70" t="s">
        <v>77</v>
      </c>
      <c r="D20" s="70" t="s">
        <v>132</v>
      </c>
      <c r="E20" s="17"/>
      <c r="F20" s="17"/>
      <c r="G20" s="17"/>
      <c r="H20" s="17"/>
      <c r="I20" s="17"/>
    </row>
    <row r="21" spans="1:9" ht="15.75">
      <c r="A21" s="72" t="s">
        <v>89</v>
      </c>
      <c r="B21" s="73"/>
      <c r="C21" s="74"/>
      <c r="D21" s="74"/>
      <c r="E21" s="17"/>
      <c r="F21" s="17"/>
      <c r="G21" s="17"/>
      <c r="H21" s="17"/>
      <c r="I21" s="17"/>
    </row>
    <row r="22" spans="1:4" ht="31.5">
      <c r="A22" s="69">
        <v>3</v>
      </c>
      <c r="B22" s="69" t="s">
        <v>12</v>
      </c>
      <c r="C22" s="71" t="s">
        <v>118</v>
      </c>
      <c r="D22" s="70" t="s">
        <v>127</v>
      </c>
    </row>
    <row r="23" spans="1:4" ht="15.75">
      <c r="A23" s="69">
        <v>4</v>
      </c>
      <c r="B23" s="69" t="s">
        <v>12</v>
      </c>
      <c r="C23" s="70" t="s">
        <v>130</v>
      </c>
      <c r="D23" s="70" t="s">
        <v>128</v>
      </c>
    </row>
    <row r="24" spans="4:10" ht="12.75">
      <c r="D24" s="4"/>
      <c r="E24" s="3"/>
      <c r="F24" s="118"/>
      <c r="G24" s="118"/>
      <c r="H24" s="118"/>
      <c r="I24" s="118"/>
      <c r="J24" s="5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1"/>
      <c r="B26" s="1"/>
      <c r="C26" s="5"/>
      <c r="D26" s="30"/>
      <c r="E26" s="3"/>
      <c r="F26" s="118"/>
      <c r="G26" s="118"/>
      <c r="H26" s="118"/>
      <c r="I26" s="118"/>
      <c r="J26" s="5"/>
    </row>
    <row r="27" spans="1:10" ht="12.75">
      <c r="A27" s="3"/>
      <c r="B27" s="3"/>
      <c r="C27" s="3"/>
      <c r="D27" s="30"/>
      <c r="E27" s="3"/>
      <c r="F27" s="118"/>
      <c r="G27" s="118"/>
      <c r="H27" s="118"/>
      <c r="I27" s="118"/>
      <c r="J27" s="5"/>
    </row>
    <row r="28" spans="1:10" ht="12.75">
      <c r="A28" s="5"/>
      <c r="B28" s="5"/>
      <c r="C28" s="5"/>
      <c r="D28" s="30"/>
      <c r="E28" s="3"/>
      <c r="F28" s="118"/>
      <c r="G28" s="118"/>
      <c r="H28" s="118"/>
      <c r="I28" s="118"/>
      <c r="J28" s="5"/>
    </row>
    <row r="29" spans="1:10" ht="12.75">
      <c r="A29" s="30"/>
      <c r="B29" s="76"/>
      <c r="C29" s="76"/>
      <c r="D29" s="5"/>
      <c r="E29" s="3"/>
      <c r="F29" s="118"/>
      <c r="G29" s="118"/>
      <c r="H29" s="118"/>
      <c r="I29" s="118"/>
      <c r="J29" s="5"/>
    </row>
    <row r="30" spans="1:10" ht="12.75">
      <c r="A30" s="5"/>
      <c r="B30" s="5"/>
      <c r="C30" s="5"/>
      <c r="D30" s="5"/>
      <c r="E30" s="3"/>
      <c r="F30" s="3"/>
      <c r="G30" s="5"/>
      <c r="H30" s="5"/>
      <c r="I30" s="5"/>
      <c r="J30" s="3"/>
    </row>
    <row r="31" spans="1:10" ht="12.75">
      <c r="A31" s="6"/>
      <c r="B31" s="4"/>
      <c r="C31" s="4"/>
      <c r="D31" s="30"/>
      <c r="E31" s="3"/>
      <c r="F31" s="118"/>
      <c r="G31" s="118"/>
      <c r="H31" s="118"/>
      <c r="I31" s="118"/>
      <c r="J31" s="3"/>
    </row>
    <row r="32" spans="1:10" ht="12.75">
      <c r="A32" s="5"/>
      <c r="B32" s="5"/>
      <c r="C32" s="5"/>
      <c r="D32" s="5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5" spans="1:9" ht="12.75">
      <c r="A35" s="112"/>
      <c r="B35" s="112"/>
      <c r="C35" s="112"/>
      <c r="D35" s="112"/>
      <c r="E35" s="112"/>
      <c r="F35" s="112"/>
      <c r="G35" s="112"/>
      <c r="H35" s="112"/>
      <c r="I35" s="112"/>
    </row>
  </sheetData>
  <sheetProtection/>
  <mergeCells count="9">
    <mergeCell ref="A13:D13"/>
    <mergeCell ref="F31:I31"/>
    <mergeCell ref="A35:I35"/>
    <mergeCell ref="F27:I27"/>
    <mergeCell ref="F28:I28"/>
    <mergeCell ref="A2:D2"/>
    <mergeCell ref="F26:I26"/>
    <mergeCell ref="F24:I24"/>
    <mergeCell ref="F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0">
      <selection activeCell="B20" sqref="B20:I20"/>
    </sheetView>
  </sheetViews>
  <sheetFormatPr defaultColWidth="9.140625" defaultRowHeight="12.75"/>
  <cols>
    <col min="7" max="7" width="22.28125" style="0" customWidth="1"/>
    <col min="8" max="8" width="4.28125" style="0" customWidth="1"/>
    <col min="9" max="9" width="9.140625" style="0" customWidth="1"/>
  </cols>
  <sheetData>
    <row r="1" spans="1:9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  <c r="I1" s="87"/>
    </row>
    <row r="2" spans="1:9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  <c r="I2" s="89"/>
    </row>
    <row r="3" spans="1:9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  <c r="I3" s="89"/>
    </row>
    <row r="4" spans="1:9" ht="18.75">
      <c r="A4" s="87" t="s">
        <v>155</v>
      </c>
      <c r="B4" s="88"/>
      <c r="C4" s="89"/>
      <c r="D4" s="89"/>
      <c r="E4" s="92"/>
      <c r="F4" s="92"/>
      <c r="G4" s="87"/>
      <c r="H4" s="88"/>
      <c r="I4" s="89"/>
    </row>
    <row r="5" spans="1:9" ht="18.75">
      <c r="A5" s="87" t="s">
        <v>156</v>
      </c>
      <c r="B5" s="88"/>
      <c r="C5" s="88"/>
      <c r="D5" s="88"/>
      <c r="E5" s="87"/>
      <c r="F5" s="87"/>
      <c r="G5" s="87"/>
      <c r="H5" s="88"/>
      <c r="I5" s="88"/>
    </row>
    <row r="6" spans="1:9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  <c r="I6" s="87"/>
    </row>
    <row r="7" spans="1:9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  <c r="I7" s="90"/>
    </row>
    <row r="8" spans="1:9" ht="18.75">
      <c r="A8" s="114" t="s">
        <v>160</v>
      </c>
      <c r="B8" s="114"/>
      <c r="C8" s="114"/>
      <c r="D8" s="114"/>
      <c r="E8" s="114"/>
      <c r="F8" s="114"/>
      <c r="G8" s="114" t="s">
        <v>160</v>
      </c>
      <c r="H8" s="114"/>
      <c r="I8" s="114"/>
    </row>
    <row r="9" spans="1:9" ht="18.75">
      <c r="A9" s="88"/>
      <c r="B9" s="88"/>
      <c r="C9" s="88"/>
      <c r="D9" s="88"/>
      <c r="E9" s="88"/>
      <c r="F9" s="88"/>
      <c r="G9" s="88"/>
      <c r="H9" s="88"/>
      <c r="I9" s="88"/>
    </row>
    <row r="10" spans="1:9" ht="18.75">
      <c r="A10" s="88"/>
      <c r="B10" s="88"/>
      <c r="C10" s="88"/>
      <c r="D10" s="88"/>
      <c r="E10" s="88"/>
      <c r="F10" s="88"/>
      <c r="G10" s="88"/>
      <c r="H10" s="88"/>
      <c r="I10" s="88"/>
    </row>
    <row r="15" spans="1:8" ht="20.25">
      <c r="A15" s="117" t="s">
        <v>163</v>
      </c>
      <c r="B15" s="117"/>
      <c r="C15" s="117"/>
      <c r="D15" s="117"/>
      <c r="E15" s="117"/>
      <c r="F15" s="117"/>
      <c r="G15" s="117"/>
      <c r="H15" s="16"/>
    </row>
    <row r="16" spans="1:10" ht="21.75" customHeight="1">
      <c r="A16" s="93" t="s">
        <v>161</v>
      </c>
      <c r="B16" s="93"/>
      <c r="C16" s="93"/>
      <c r="D16" s="93"/>
      <c r="E16" s="93"/>
      <c r="F16" s="93"/>
      <c r="G16" s="93"/>
      <c r="H16" s="93"/>
      <c r="I16" s="97"/>
      <c r="J16" s="82"/>
    </row>
    <row r="17" spans="1:10" ht="20.25">
      <c r="A17" s="116" t="s">
        <v>203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ht="20.25">
      <c r="A18" s="115" t="s">
        <v>204</v>
      </c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20.25">
      <c r="A19" s="116" t="s">
        <v>205</v>
      </c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9" ht="20.25">
      <c r="A20" s="94"/>
      <c r="B20" s="119" t="s">
        <v>206</v>
      </c>
      <c r="C20" s="119"/>
      <c r="D20" s="119"/>
      <c r="E20" s="119"/>
      <c r="F20" s="119"/>
      <c r="G20" s="119"/>
      <c r="H20" s="119"/>
      <c r="I20" s="119"/>
    </row>
    <row r="24" spans="1:8" ht="12.75">
      <c r="A24" s="1"/>
      <c r="B24" s="1"/>
      <c r="C24" s="3"/>
      <c r="D24" s="3"/>
      <c r="E24" s="3"/>
      <c r="F24" s="3"/>
      <c r="G24" s="1"/>
      <c r="H24" s="82"/>
    </row>
    <row r="25" spans="1:8" ht="12.75">
      <c r="A25" s="3"/>
      <c r="B25" s="3"/>
      <c r="C25" s="3"/>
      <c r="D25" s="3"/>
      <c r="E25" s="3"/>
      <c r="F25" s="3"/>
      <c r="G25" s="5"/>
      <c r="H25" s="3"/>
    </row>
    <row r="26" spans="1:8" ht="12.75">
      <c r="A26" s="5"/>
      <c r="B26" s="5"/>
      <c r="C26" s="5"/>
      <c r="D26" s="3"/>
      <c r="E26" s="3"/>
      <c r="F26" s="3"/>
      <c r="G26" s="30"/>
      <c r="H26" s="75"/>
    </row>
    <row r="27" spans="1:8" ht="12.75">
      <c r="A27" s="5"/>
      <c r="B27" s="5"/>
      <c r="C27" s="5"/>
      <c r="D27" s="3"/>
      <c r="E27" s="3"/>
      <c r="F27" s="3"/>
      <c r="G27" s="30"/>
      <c r="H27" s="75"/>
    </row>
    <row r="28" spans="1:8" ht="12.75">
      <c r="A28" s="5"/>
      <c r="B28" s="5"/>
      <c r="C28" s="5"/>
      <c r="D28" s="3"/>
      <c r="E28" s="3"/>
      <c r="F28" s="3"/>
      <c r="G28" s="30"/>
      <c r="H28" s="75"/>
    </row>
    <row r="29" spans="1:8" ht="12.75">
      <c r="A29" s="5"/>
      <c r="B29" s="5"/>
      <c r="C29" s="5"/>
      <c r="D29" s="3"/>
      <c r="E29" s="3"/>
      <c r="F29" s="3"/>
      <c r="G29" s="5"/>
      <c r="H29" s="5"/>
    </row>
    <row r="30" spans="1:8" ht="12.75">
      <c r="A30" s="5"/>
      <c r="B30" s="5"/>
      <c r="C30" s="5"/>
      <c r="D30" s="75"/>
      <c r="E30" s="3"/>
      <c r="F30" s="3"/>
      <c r="G30" s="30"/>
      <c r="H30" s="75"/>
    </row>
    <row r="31" spans="1:8" ht="12.75">
      <c r="A31" s="5"/>
      <c r="B31" s="5"/>
      <c r="C31" s="5"/>
      <c r="D31" s="3"/>
      <c r="E31" s="3"/>
      <c r="F31" s="3"/>
      <c r="G31" s="30"/>
      <c r="H31" s="75"/>
    </row>
    <row r="32" spans="1:8" ht="12.75">
      <c r="A32" s="5"/>
      <c r="B32" s="5"/>
      <c r="C32" s="5"/>
      <c r="D32" s="5"/>
      <c r="E32" s="3"/>
      <c r="F32" s="3"/>
      <c r="G32" s="30"/>
      <c r="H32" s="3"/>
    </row>
    <row r="33" spans="1:7" ht="12.75">
      <c r="A33" s="3"/>
      <c r="B33" s="3"/>
      <c r="C33" s="5"/>
      <c r="D33" s="5"/>
      <c r="E33" s="3"/>
      <c r="F33" s="3"/>
      <c r="G33" s="3"/>
    </row>
    <row r="34" ht="12.75">
      <c r="H34" s="75"/>
    </row>
    <row r="35" spans="1:8" ht="12.75">
      <c r="A35" s="1"/>
      <c r="B35" s="1"/>
      <c r="C35" s="5"/>
      <c r="H35" s="3"/>
    </row>
    <row r="36" spans="1:8" ht="12.75">
      <c r="A36" s="3"/>
      <c r="B36" s="3"/>
      <c r="C36" s="3"/>
      <c r="H36" s="3"/>
    </row>
    <row r="37" spans="1:8" ht="12.75">
      <c r="A37" s="5"/>
      <c r="B37" s="5"/>
      <c r="C37" s="5"/>
      <c r="H37" s="75"/>
    </row>
    <row r="38" spans="1:8" ht="12.75">
      <c r="A38" s="30"/>
      <c r="B38" s="5"/>
      <c r="C38" s="5"/>
      <c r="H38" s="75"/>
    </row>
    <row r="39" spans="1:8" ht="12.75">
      <c r="A39" s="5"/>
      <c r="B39" s="5"/>
      <c r="C39" s="5"/>
      <c r="H39" s="5"/>
    </row>
    <row r="40" spans="1:8" ht="12.75">
      <c r="A40" s="6"/>
      <c r="B40" s="4"/>
      <c r="C40" s="4"/>
      <c r="H40" s="75"/>
    </row>
    <row r="41" ht="12.75">
      <c r="H41" s="3"/>
    </row>
    <row r="42" spans="1:8" ht="12.75">
      <c r="A42" s="3"/>
      <c r="B42" s="3"/>
      <c r="C42" s="3"/>
      <c r="D42" s="3"/>
      <c r="E42" s="3"/>
      <c r="F42" s="3"/>
      <c r="G42" s="30"/>
      <c r="H42" s="3"/>
    </row>
    <row r="43" spans="1:8" ht="12.75">
      <c r="A43" s="1"/>
      <c r="B43" s="1"/>
      <c r="C43" s="5"/>
      <c r="D43" s="3"/>
      <c r="E43" s="3"/>
      <c r="F43" s="3"/>
      <c r="G43" s="3"/>
      <c r="H43" s="3"/>
    </row>
    <row r="44" spans="1:7" ht="12.75">
      <c r="A44" s="3"/>
      <c r="B44" s="3"/>
      <c r="C44" s="3"/>
      <c r="D44" s="3"/>
      <c r="E44" s="3"/>
      <c r="F44" s="3"/>
      <c r="G44" s="3"/>
    </row>
    <row r="45" spans="1:8" ht="12.75">
      <c r="A45" s="5"/>
      <c r="B45" s="5"/>
      <c r="C45" s="5"/>
      <c r="D45" s="5"/>
      <c r="E45" s="3"/>
      <c r="F45" s="3"/>
      <c r="G45" s="30"/>
      <c r="H45" s="83"/>
    </row>
    <row r="46" spans="1:7" ht="12.75">
      <c r="A46" s="30"/>
      <c r="B46" s="5"/>
      <c r="C46" s="5"/>
      <c r="D46" s="5"/>
      <c r="E46" s="3"/>
      <c r="F46" s="3"/>
      <c r="G46" s="30"/>
    </row>
    <row r="47" spans="1:7" ht="12.75">
      <c r="A47" s="5"/>
      <c r="B47" s="5"/>
      <c r="C47" s="5"/>
      <c r="D47" s="5"/>
      <c r="E47" s="3"/>
      <c r="F47" s="3"/>
      <c r="G47" s="5"/>
    </row>
    <row r="48" spans="1:7" ht="12.75">
      <c r="A48" s="6"/>
      <c r="B48" s="4"/>
      <c r="C48" s="4"/>
      <c r="D48" s="4"/>
      <c r="E48" s="3"/>
      <c r="F48" s="3"/>
      <c r="G48" s="30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ht="12.75">
      <c r="H52" s="83"/>
    </row>
    <row r="54" spans="1:7" ht="12.75">
      <c r="A54" s="112"/>
      <c r="B54" s="112"/>
      <c r="C54" s="112"/>
      <c r="D54" s="112"/>
      <c r="E54" s="112"/>
      <c r="F54" s="112"/>
      <c r="G54" s="112"/>
    </row>
    <row r="56" spans="1:7" ht="20.25">
      <c r="A56" s="113" t="s">
        <v>170</v>
      </c>
      <c r="B56" s="113"/>
      <c r="C56" s="113"/>
      <c r="D56" s="113"/>
      <c r="E56" s="113"/>
      <c r="F56" s="113"/>
      <c r="G56" s="113"/>
    </row>
  </sheetData>
  <sheetProtection/>
  <mergeCells count="10">
    <mergeCell ref="A19:J19"/>
    <mergeCell ref="A54:G54"/>
    <mergeCell ref="A56:G56"/>
    <mergeCell ref="B20:I20"/>
    <mergeCell ref="A7:F7"/>
    <mergeCell ref="A8:F8"/>
    <mergeCell ref="G8:I8"/>
    <mergeCell ref="A15:G15"/>
    <mergeCell ref="A17:J17"/>
    <mergeCell ref="A18:J1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1">
      <selection activeCell="J16" sqref="J16"/>
    </sheetView>
  </sheetViews>
  <sheetFormatPr defaultColWidth="9.140625" defaultRowHeight="12.75"/>
  <cols>
    <col min="2" max="2" width="15.28125" style="0" customWidth="1"/>
    <col min="3" max="3" width="26.7109375" style="0" customWidth="1"/>
    <col min="4" max="4" width="22.7109375" style="0" customWidth="1"/>
    <col min="9" max="9" width="4.421875" style="0" customWidth="1"/>
    <col min="10" max="10" width="10.28125" style="0" customWidth="1"/>
  </cols>
  <sheetData>
    <row r="1" ht="15.75">
      <c r="A1" s="66"/>
    </row>
    <row r="2" spans="1:5" ht="43.5" customHeight="1">
      <c r="A2" s="125" t="s">
        <v>133</v>
      </c>
      <c r="B2" s="125"/>
      <c r="C2" s="125"/>
      <c r="D2" s="125"/>
      <c r="E2" s="125"/>
    </row>
    <row r="4" spans="1:4" ht="15.75">
      <c r="A4" s="67" t="s">
        <v>84</v>
      </c>
      <c r="B4" s="67" t="s">
        <v>85</v>
      </c>
      <c r="C4" s="68" t="s">
        <v>86</v>
      </c>
      <c r="D4" s="68" t="s">
        <v>87</v>
      </c>
    </row>
    <row r="5" spans="1:4" ht="15.75">
      <c r="A5" s="67" t="s">
        <v>88</v>
      </c>
      <c r="B5" s="67"/>
      <c r="C5" s="68"/>
      <c r="D5" s="68"/>
    </row>
    <row r="6" spans="1:10" ht="36.75" customHeight="1">
      <c r="A6" s="69">
        <v>1</v>
      </c>
      <c r="B6" s="69" t="s">
        <v>12</v>
      </c>
      <c r="C6" s="71" t="s">
        <v>102</v>
      </c>
      <c r="D6" s="71" t="s">
        <v>131</v>
      </c>
      <c r="E6" s="16"/>
      <c r="F6" s="16"/>
      <c r="G6" s="16"/>
      <c r="H6" s="16"/>
      <c r="I6" s="16"/>
      <c r="J6" s="16"/>
    </row>
    <row r="7" spans="1:10" ht="31.5">
      <c r="A7" s="69">
        <v>4</v>
      </c>
      <c r="B7" s="69" t="s">
        <v>12</v>
      </c>
      <c r="C7" s="70" t="s">
        <v>130</v>
      </c>
      <c r="D7" s="70" t="s">
        <v>128</v>
      </c>
      <c r="E7" s="17"/>
      <c r="F7" s="17"/>
      <c r="G7" s="17"/>
      <c r="H7" s="17"/>
      <c r="I7" s="17"/>
      <c r="J7" s="17"/>
    </row>
    <row r="8" spans="1:10" ht="47.25">
      <c r="A8" s="69">
        <v>5</v>
      </c>
      <c r="B8" s="69" t="s">
        <v>12</v>
      </c>
      <c r="C8" s="70" t="s">
        <v>124</v>
      </c>
      <c r="D8" s="70" t="s">
        <v>127</v>
      </c>
      <c r="E8" s="17"/>
      <c r="F8" s="17"/>
      <c r="G8" s="17"/>
      <c r="H8" s="17"/>
      <c r="I8" s="17"/>
      <c r="J8" s="17"/>
    </row>
    <row r="9" spans="1:10" ht="38.25" customHeight="1">
      <c r="A9" s="69">
        <v>6</v>
      </c>
      <c r="B9" s="69" t="s">
        <v>12</v>
      </c>
      <c r="C9" s="70" t="s">
        <v>77</v>
      </c>
      <c r="D9" s="70" t="s">
        <v>132</v>
      </c>
      <c r="E9" s="17"/>
      <c r="F9" s="17"/>
      <c r="G9" s="17"/>
      <c r="H9" s="17"/>
      <c r="I9" s="17"/>
      <c r="J9" s="17"/>
    </row>
    <row r="10" spans="1:10" ht="15.75">
      <c r="A10" s="72" t="s">
        <v>89</v>
      </c>
      <c r="B10" s="73"/>
      <c r="C10" s="74"/>
      <c r="D10" s="74"/>
      <c r="E10" s="17"/>
      <c r="F10" s="17"/>
      <c r="G10" s="17"/>
      <c r="H10" s="17"/>
      <c r="I10" s="17"/>
      <c r="J10" s="17"/>
    </row>
    <row r="11" spans="1:4" ht="47.25">
      <c r="A11" s="69">
        <v>3</v>
      </c>
      <c r="B11" s="69" t="s">
        <v>12</v>
      </c>
      <c r="C11" s="71" t="s">
        <v>118</v>
      </c>
      <c r="D11" s="70" t="s">
        <v>127</v>
      </c>
    </row>
    <row r="12" spans="1:4" ht="31.5">
      <c r="A12" s="69">
        <v>4</v>
      </c>
      <c r="B12" s="69" t="s">
        <v>12</v>
      </c>
      <c r="C12" s="70" t="s">
        <v>130</v>
      </c>
      <c r="D12" s="70" t="s">
        <v>128</v>
      </c>
    </row>
    <row r="13" spans="1:1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5"/>
      <c r="H14" s="5"/>
      <c r="I14" s="5"/>
      <c r="J14" s="5"/>
      <c r="K14" s="3"/>
    </row>
    <row r="15" spans="1:11" ht="12.75">
      <c r="A15" s="5"/>
      <c r="B15" s="5"/>
      <c r="C15" s="5"/>
      <c r="D15" s="3"/>
      <c r="E15" s="3"/>
      <c r="F15" s="3"/>
      <c r="G15" s="5"/>
      <c r="H15" s="5"/>
      <c r="I15" s="5"/>
      <c r="J15" s="5"/>
      <c r="K15" s="3"/>
    </row>
    <row r="16" spans="1:11" ht="12.75">
      <c r="A16" s="5"/>
      <c r="B16" s="5"/>
      <c r="C16" s="5"/>
      <c r="D16" s="3"/>
      <c r="E16" s="3"/>
      <c r="F16" s="3"/>
      <c r="G16" s="5"/>
      <c r="H16" s="5"/>
      <c r="I16" s="5"/>
      <c r="J16" s="5"/>
      <c r="K16" s="3"/>
    </row>
    <row r="17" spans="1:11" ht="12.75">
      <c r="A17" s="5"/>
      <c r="B17" s="5"/>
      <c r="C17" s="5"/>
      <c r="D17" s="3" t="s">
        <v>119</v>
      </c>
      <c r="E17" s="3"/>
      <c r="F17" s="3"/>
      <c r="G17" s="5"/>
      <c r="H17" s="5"/>
      <c r="I17" s="5"/>
      <c r="J17" s="5"/>
      <c r="K17" s="3"/>
    </row>
    <row r="18" spans="1:11" ht="12.75">
      <c r="A18" s="5"/>
      <c r="B18" s="5"/>
      <c r="C18" s="5"/>
      <c r="D18" s="3"/>
      <c r="E18" s="3"/>
      <c r="F18" s="3"/>
      <c r="G18" s="5"/>
      <c r="H18" s="5"/>
      <c r="I18" s="5"/>
      <c r="J18" s="5"/>
      <c r="K18" s="3"/>
    </row>
    <row r="19" spans="1:11" ht="12.75">
      <c r="A19" s="5"/>
      <c r="B19" s="5"/>
      <c r="C19" s="5"/>
      <c r="D19" s="75"/>
      <c r="E19" s="3"/>
      <c r="F19" s="3"/>
      <c r="G19" s="5"/>
      <c r="H19" s="5"/>
      <c r="I19" s="5"/>
      <c r="J19" s="5"/>
      <c r="K19" s="3"/>
    </row>
    <row r="20" spans="1:11" ht="12.75">
      <c r="A20" s="5"/>
      <c r="B20" s="5"/>
      <c r="C20" s="5"/>
      <c r="D20" s="3"/>
      <c r="E20" s="3"/>
      <c r="F20" s="3"/>
      <c r="G20" s="3"/>
      <c r="H20" s="3"/>
      <c r="I20" s="3"/>
      <c r="J20" s="3"/>
      <c r="K20" s="3"/>
    </row>
    <row r="21" spans="1:11" ht="12.75">
      <c r="A21" s="5"/>
      <c r="B21" s="5"/>
      <c r="C21" s="5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5"/>
      <c r="B23" s="1"/>
      <c r="C23" s="5"/>
      <c r="D23" s="3"/>
      <c r="E23" s="3"/>
      <c r="F23" s="3"/>
      <c r="G23" s="3"/>
      <c r="H23" s="3"/>
      <c r="I23" s="3"/>
      <c r="J23" s="3"/>
      <c r="K23" s="3"/>
    </row>
    <row r="24" spans="4:11" ht="12.75">
      <c r="D24" s="3"/>
      <c r="E24" s="3"/>
      <c r="F24" s="3"/>
      <c r="G24" s="118"/>
      <c r="H24" s="118"/>
      <c r="I24" s="118"/>
      <c r="J24" s="118"/>
      <c r="K24" s="118"/>
    </row>
    <row r="25" spans="4:11" ht="12.75">
      <c r="D25" s="3"/>
      <c r="E25" s="3"/>
      <c r="F25" s="3"/>
      <c r="G25" s="118"/>
      <c r="H25" s="118"/>
      <c r="I25" s="118"/>
      <c r="J25" s="118"/>
      <c r="K25" s="118"/>
    </row>
    <row r="26" spans="4:11" ht="12.75" customHeight="1">
      <c r="D26" s="76"/>
      <c r="E26" s="76"/>
      <c r="F26" s="3"/>
      <c r="G26" s="3"/>
      <c r="H26" s="5"/>
      <c r="I26" s="5"/>
      <c r="J26" s="5"/>
      <c r="K26" s="5"/>
    </row>
    <row r="27" spans="4:11" ht="12.75">
      <c r="D27" s="5"/>
      <c r="E27" s="3"/>
      <c r="F27" s="3"/>
      <c r="G27" s="3"/>
      <c r="H27" s="5"/>
      <c r="I27" s="5"/>
      <c r="J27" s="5"/>
      <c r="K27" s="5"/>
    </row>
    <row r="28" spans="4:11" ht="12.75">
      <c r="D28" s="4"/>
      <c r="E28" s="3"/>
      <c r="F28" s="3"/>
      <c r="G28" s="118"/>
      <c r="H28" s="118"/>
      <c r="I28" s="118"/>
      <c r="J28" s="118"/>
      <c r="K28" s="5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1"/>
      <c r="B30" s="1"/>
      <c r="C30" s="5"/>
      <c r="D30" s="30"/>
      <c r="E30" s="30"/>
      <c r="F30" s="3"/>
      <c r="G30" s="118"/>
      <c r="H30" s="118"/>
      <c r="I30" s="118"/>
      <c r="J30" s="118"/>
      <c r="K30" s="5"/>
    </row>
    <row r="31" spans="1:11" ht="12.75">
      <c r="A31" s="3"/>
      <c r="B31" s="3"/>
      <c r="C31" s="3"/>
      <c r="D31" s="30"/>
      <c r="E31" s="30"/>
      <c r="F31" s="3"/>
      <c r="G31" s="118"/>
      <c r="H31" s="118"/>
      <c r="I31" s="118"/>
      <c r="J31" s="118"/>
      <c r="K31" s="5"/>
    </row>
    <row r="32" spans="1:11" ht="12.75">
      <c r="A32" s="5"/>
      <c r="B32" s="5"/>
      <c r="C32" s="5"/>
      <c r="D32" s="30"/>
      <c r="E32" s="5"/>
      <c r="F32" s="3"/>
      <c r="G32" s="118"/>
      <c r="H32" s="118"/>
      <c r="I32" s="118"/>
      <c r="J32" s="118"/>
      <c r="K32" s="5"/>
    </row>
    <row r="33" spans="1:11" ht="12.75">
      <c r="A33" s="30"/>
      <c r="B33" s="76"/>
      <c r="C33" s="76"/>
      <c r="D33" s="5"/>
      <c r="E33" s="5"/>
      <c r="F33" s="3"/>
      <c r="G33" s="118"/>
      <c r="H33" s="118"/>
      <c r="I33" s="118"/>
      <c r="J33" s="118"/>
      <c r="K33" s="5"/>
    </row>
    <row r="34" spans="1:11" ht="12.75">
      <c r="A34" s="5"/>
      <c r="B34" s="5"/>
      <c r="C34" s="5"/>
      <c r="D34" s="5"/>
      <c r="E34" s="5"/>
      <c r="F34" s="3"/>
      <c r="G34" s="3"/>
      <c r="H34" s="5"/>
      <c r="I34" s="5"/>
      <c r="J34" s="5"/>
      <c r="K34" s="3"/>
    </row>
    <row r="35" spans="1:11" ht="12.75">
      <c r="A35" s="6"/>
      <c r="B35" s="4"/>
      <c r="C35" s="4"/>
      <c r="D35" s="30"/>
      <c r="E35" s="5"/>
      <c r="F35" s="3"/>
      <c r="G35" s="118"/>
      <c r="H35" s="118"/>
      <c r="I35" s="118"/>
      <c r="J35" s="118"/>
      <c r="K35" s="3"/>
    </row>
    <row r="36" spans="1:11" ht="12.75">
      <c r="A36" s="5"/>
      <c r="B36" s="5"/>
      <c r="C36" s="5"/>
      <c r="D36" s="5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</sheetData>
  <sheetProtection/>
  <mergeCells count="10">
    <mergeCell ref="G32:J32"/>
    <mergeCell ref="G33:J33"/>
    <mergeCell ref="G35:J35"/>
    <mergeCell ref="A39:J39"/>
    <mergeCell ref="A2:E2"/>
    <mergeCell ref="G24:K24"/>
    <mergeCell ref="G25:K25"/>
    <mergeCell ref="G28:J28"/>
    <mergeCell ref="G30:J30"/>
    <mergeCell ref="G31:J3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7" max="7" width="22.28125" style="0" customWidth="1"/>
    <col min="8" max="8" width="4.28125" style="0" customWidth="1"/>
    <col min="9" max="9" width="9.140625" style="0" customWidth="1"/>
  </cols>
  <sheetData>
    <row r="1" spans="1:9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  <c r="I1" s="87"/>
    </row>
    <row r="2" spans="1:9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  <c r="I2" s="89"/>
    </row>
    <row r="3" spans="1:9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  <c r="I3" s="89"/>
    </row>
    <row r="4" spans="1:9" ht="18.75">
      <c r="A4" s="87" t="s">
        <v>155</v>
      </c>
      <c r="B4" s="88"/>
      <c r="C4" s="89"/>
      <c r="D4" s="89"/>
      <c r="E4" s="92"/>
      <c r="F4" s="92"/>
      <c r="G4" s="87"/>
      <c r="H4" s="88"/>
      <c r="I4" s="89"/>
    </row>
    <row r="5" spans="1:9" ht="18.75">
      <c r="A5" s="87" t="s">
        <v>156</v>
      </c>
      <c r="B5" s="88"/>
      <c r="C5" s="88"/>
      <c r="D5" s="88"/>
      <c r="E5" s="87"/>
      <c r="F5" s="87"/>
      <c r="G5" s="87"/>
      <c r="H5" s="88"/>
      <c r="I5" s="88"/>
    </row>
    <row r="6" spans="1:9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  <c r="I6" s="87"/>
    </row>
    <row r="7" spans="1:9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  <c r="I7" s="90"/>
    </row>
    <row r="8" spans="1:9" ht="18.75">
      <c r="A8" s="114" t="s">
        <v>160</v>
      </c>
      <c r="B8" s="114"/>
      <c r="C8" s="114"/>
      <c r="D8" s="114"/>
      <c r="E8" s="114"/>
      <c r="F8" s="114"/>
      <c r="G8" s="114" t="s">
        <v>160</v>
      </c>
      <c r="H8" s="114"/>
      <c r="I8" s="114"/>
    </row>
    <row r="9" spans="1:9" ht="18.75">
      <c r="A9" s="88"/>
      <c r="B9" s="88"/>
      <c r="C9" s="88"/>
      <c r="D9" s="88"/>
      <c r="E9" s="88"/>
      <c r="F9" s="88"/>
      <c r="G9" s="88"/>
      <c r="H9" s="88"/>
      <c r="I9" s="88"/>
    </row>
    <row r="10" spans="1:9" ht="18.75">
      <c r="A10" s="88"/>
      <c r="B10" s="88"/>
      <c r="C10" s="88"/>
      <c r="D10" s="88"/>
      <c r="E10" s="88"/>
      <c r="F10" s="88"/>
      <c r="G10" s="88"/>
      <c r="H10" s="88"/>
      <c r="I10" s="88"/>
    </row>
    <row r="15" spans="1:8" ht="20.25">
      <c r="A15" s="117" t="s">
        <v>163</v>
      </c>
      <c r="B15" s="117"/>
      <c r="C15" s="117"/>
      <c r="D15" s="117"/>
      <c r="E15" s="117"/>
      <c r="F15" s="117"/>
      <c r="G15" s="117"/>
      <c r="H15" s="16"/>
    </row>
    <row r="16" spans="1:11" ht="21.75" customHeight="1">
      <c r="A16" s="93" t="s">
        <v>161</v>
      </c>
      <c r="B16" s="93"/>
      <c r="C16" s="93"/>
      <c r="D16" s="93"/>
      <c r="E16" s="93"/>
      <c r="F16" s="93"/>
      <c r="G16" s="93"/>
      <c r="H16" s="93"/>
      <c r="I16" s="97"/>
      <c r="J16" s="82"/>
      <c r="K16" s="82"/>
    </row>
    <row r="17" spans="1:11" ht="20.25">
      <c r="A17" s="116" t="s">
        <v>149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0" ht="20.25">
      <c r="A18" s="115" t="s">
        <v>179</v>
      </c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1" ht="20.25">
      <c r="A19" s="116" t="s">
        <v>164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9" ht="20.25">
      <c r="A20" s="94"/>
      <c r="B20" s="94"/>
      <c r="C20" s="94"/>
      <c r="D20" s="94"/>
      <c r="E20" s="95" t="s">
        <v>162</v>
      </c>
      <c r="F20" s="95"/>
      <c r="G20" s="94"/>
      <c r="H20" s="94"/>
      <c r="I20" s="94"/>
    </row>
    <row r="24" spans="1:8" ht="12.75">
      <c r="A24" s="1"/>
      <c r="B24" s="1"/>
      <c r="C24" s="3"/>
      <c r="D24" s="3"/>
      <c r="E24" s="3"/>
      <c r="F24" s="3"/>
      <c r="G24" s="1"/>
      <c r="H24" s="82"/>
    </row>
    <row r="25" spans="1:8" ht="12.75">
      <c r="A25" s="3"/>
      <c r="B25" s="3"/>
      <c r="C25" s="3"/>
      <c r="D25" s="3"/>
      <c r="E25" s="3"/>
      <c r="F25" s="3"/>
      <c r="G25" s="5"/>
      <c r="H25" s="3"/>
    </row>
    <row r="26" spans="1:8" ht="12.75">
      <c r="A26" s="5"/>
      <c r="B26" s="5"/>
      <c r="C26" s="5"/>
      <c r="D26" s="3"/>
      <c r="E26" s="3"/>
      <c r="F26" s="3"/>
      <c r="G26" s="30"/>
      <c r="H26" s="75"/>
    </row>
    <row r="27" spans="1:8" ht="12.75">
      <c r="A27" s="5"/>
      <c r="B27" s="5"/>
      <c r="C27" s="5"/>
      <c r="D27" s="3"/>
      <c r="E27" s="3"/>
      <c r="F27" s="3"/>
      <c r="G27" s="30"/>
      <c r="H27" s="75"/>
    </row>
    <row r="28" spans="1:8" ht="12.75">
      <c r="A28" s="5"/>
      <c r="B28" s="5"/>
      <c r="C28" s="5"/>
      <c r="D28" s="3"/>
      <c r="E28" s="3"/>
      <c r="F28" s="3"/>
      <c r="G28" s="30"/>
      <c r="H28" s="75"/>
    </row>
    <row r="29" spans="1:8" ht="12.75">
      <c r="A29" s="5"/>
      <c r="B29" s="5"/>
      <c r="C29" s="5"/>
      <c r="D29" s="3"/>
      <c r="E29" s="3"/>
      <c r="F29" s="3"/>
      <c r="G29" s="5"/>
      <c r="H29" s="5"/>
    </row>
    <row r="30" spans="1:8" ht="12.75">
      <c r="A30" s="5"/>
      <c r="B30" s="5"/>
      <c r="C30" s="5"/>
      <c r="D30" s="75"/>
      <c r="E30" s="3"/>
      <c r="F30" s="3"/>
      <c r="G30" s="30"/>
      <c r="H30" s="75"/>
    </row>
    <row r="31" spans="1:8" ht="12.75">
      <c r="A31" s="5"/>
      <c r="B31" s="5"/>
      <c r="C31" s="5"/>
      <c r="D31" s="3"/>
      <c r="E31" s="3"/>
      <c r="F31" s="3"/>
      <c r="G31" s="30"/>
      <c r="H31" s="75"/>
    </row>
    <row r="32" spans="1:8" ht="12.75">
      <c r="A32" s="5"/>
      <c r="B32" s="5"/>
      <c r="C32" s="5"/>
      <c r="D32" s="5"/>
      <c r="E32" s="3"/>
      <c r="F32" s="3"/>
      <c r="G32" s="30"/>
      <c r="H32" s="3"/>
    </row>
    <row r="33" spans="1:7" ht="12.75">
      <c r="A33" s="3"/>
      <c r="B33" s="3"/>
      <c r="C33" s="5"/>
      <c r="D33" s="5"/>
      <c r="E33" s="3"/>
      <c r="F33" s="3"/>
      <c r="G33" s="3"/>
    </row>
    <row r="34" ht="12.75">
      <c r="H34" s="75"/>
    </row>
    <row r="35" spans="1:8" ht="12.75">
      <c r="A35" s="1"/>
      <c r="B35" s="1"/>
      <c r="C35" s="5"/>
      <c r="H35" s="3"/>
    </row>
    <row r="36" spans="1:8" ht="12.75">
      <c r="A36" s="3"/>
      <c r="B36" s="3"/>
      <c r="C36" s="3"/>
      <c r="H36" s="3"/>
    </row>
    <row r="37" spans="1:8" ht="12.75">
      <c r="A37" s="5"/>
      <c r="B37" s="5"/>
      <c r="C37" s="5"/>
      <c r="H37" s="75"/>
    </row>
    <row r="38" spans="1:8" ht="12.75">
      <c r="A38" s="30"/>
      <c r="B38" s="5"/>
      <c r="C38" s="5"/>
      <c r="H38" s="75"/>
    </row>
    <row r="39" spans="1:8" ht="12.75">
      <c r="A39" s="5"/>
      <c r="B39" s="5"/>
      <c r="C39" s="5"/>
      <c r="H39" s="5"/>
    </row>
    <row r="40" spans="1:8" ht="12.75">
      <c r="A40" s="6"/>
      <c r="B40" s="4"/>
      <c r="C40" s="4"/>
      <c r="H40" s="75"/>
    </row>
    <row r="41" ht="12.75">
      <c r="H41" s="3"/>
    </row>
    <row r="42" spans="1:8" ht="12.75">
      <c r="A42" s="3"/>
      <c r="B42" s="3"/>
      <c r="C42" s="3"/>
      <c r="D42" s="3"/>
      <c r="E42" s="3"/>
      <c r="F42" s="3"/>
      <c r="G42" s="30"/>
      <c r="H42" s="3"/>
    </row>
    <row r="43" spans="1:8" ht="12.75">
      <c r="A43" s="1"/>
      <c r="B43" s="1"/>
      <c r="C43" s="5"/>
      <c r="D43" s="3"/>
      <c r="E43" s="3"/>
      <c r="F43" s="3"/>
      <c r="G43" s="3"/>
      <c r="H43" s="3"/>
    </row>
    <row r="44" spans="1:7" ht="12.75">
      <c r="A44" s="3"/>
      <c r="B44" s="3"/>
      <c r="C44" s="3"/>
      <c r="D44" s="3"/>
      <c r="E44" s="3"/>
      <c r="F44" s="3"/>
      <c r="G44" s="3"/>
    </row>
    <row r="45" spans="1:8" ht="12.75">
      <c r="A45" s="5"/>
      <c r="B45" s="5"/>
      <c r="C45" s="5"/>
      <c r="D45" s="5"/>
      <c r="E45" s="3"/>
      <c r="F45" s="3"/>
      <c r="G45" s="30"/>
      <c r="H45" s="83"/>
    </row>
    <row r="46" spans="1:7" ht="12.75">
      <c r="A46" s="30"/>
      <c r="B46" s="5"/>
      <c r="C46" s="5"/>
      <c r="D46" s="5"/>
      <c r="E46" s="3"/>
      <c r="F46" s="3"/>
      <c r="G46" s="30"/>
    </row>
    <row r="47" spans="1:7" ht="12.75">
      <c r="A47" s="5"/>
      <c r="B47" s="5"/>
      <c r="C47" s="5"/>
      <c r="D47" s="5"/>
      <c r="E47" s="3"/>
      <c r="F47" s="3"/>
      <c r="G47" s="5"/>
    </row>
    <row r="48" spans="1:7" ht="12.75">
      <c r="A48" s="6"/>
      <c r="B48" s="4"/>
      <c r="C48" s="4"/>
      <c r="D48" s="4"/>
      <c r="E48" s="3"/>
      <c r="F48" s="3"/>
      <c r="G48" s="30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ht="12.75">
      <c r="H52" s="83"/>
    </row>
    <row r="54" spans="1:7" ht="12.75">
      <c r="A54" s="112"/>
      <c r="B54" s="112"/>
      <c r="C54" s="112"/>
      <c r="D54" s="112"/>
      <c r="E54" s="112"/>
      <c r="F54" s="112"/>
      <c r="G54" s="112"/>
    </row>
    <row r="56" spans="1:7" ht="20.25">
      <c r="A56" s="113" t="s">
        <v>170</v>
      </c>
      <c r="B56" s="113"/>
      <c r="C56" s="113"/>
      <c r="D56" s="113"/>
      <c r="E56" s="113"/>
      <c r="F56" s="113"/>
      <c r="G56" s="113"/>
    </row>
  </sheetData>
  <sheetProtection/>
  <mergeCells count="9">
    <mergeCell ref="A54:G54"/>
    <mergeCell ref="A56:G56"/>
    <mergeCell ref="A7:F7"/>
    <mergeCell ref="A8:F8"/>
    <mergeCell ref="G8:I8"/>
    <mergeCell ref="A18:J18"/>
    <mergeCell ref="A19:K19"/>
    <mergeCell ref="A17:K17"/>
    <mergeCell ref="A15:G1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4">
      <selection activeCell="T22" sqref="T22"/>
    </sheetView>
  </sheetViews>
  <sheetFormatPr defaultColWidth="9.140625" defaultRowHeight="12.75"/>
  <cols>
    <col min="7" max="7" width="10.140625" style="0" customWidth="1"/>
    <col min="8" max="8" width="22.28125" style="0" customWidth="1"/>
  </cols>
  <sheetData>
    <row r="1" spans="1:8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</row>
    <row r="2" spans="1:8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</row>
    <row r="3" spans="1:8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</row>
    <row r="4" spans="1:8" ht="18.75">
      <c r="A4" s="87" t="s">
        <v>155</v>
      </c>
      <c r="B4" s="88"/>
      <c r="C4" s="89"/>
      <c r="D4" s="89"/>
      <c r="E4" s="92"/>
      <c r="F4" s="92"/>
      <c r="G4" s="87"/>
      <c r="H4" s="88"/>
    </row>
    <row r="5" spans="1:8" ht="18.75">
      <c r="A5" s="87" t="s">
        <v>156</v>
      </c>
      <c r="B5" s="88"/>
      <c r="C5" s="88"/>
      <c r="D5" s="88"/>
      <c r="E5" s="87"/>
      <c r="F5" s="87"/>
      <c r="G5" s="87"/>
      <c r="H5" s="88"/>
    </row>
    <row r="6" spans="1:8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</row>
    <row r="7" spans="1:8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</row>
    <row r="8" spans="1:8" ht="18.75">
      <c r="A8" s="114" t="s">
        <v>160</v>
      </c>
      <c r="B8" s="114"/>
      <c r="C8" s="114"/>
      <c r="D8" s="114"/>
      <c r="E8" s="114"/>
      <c r="F8" s="114"/>
      <c r="G8" s="90" t="s">
        <v>160</v>
      </c>
      <c r="H8" s="90"/>
    </row>
    <row r="9" spans="1:8" ht="12.75">
      <c r="A9" s="5"/>
      <c r="B9" s="1"/>
      <c r="C9" s="1"/>
      <c r="D9" s="1"/>
      <c r="E9" s="1"/>
      <c r="F9" s="1"/>
      <c r="G9" s="5"/>
      <c r="H9" s="1"/>
    </row>
    <row r="15" spans="1:8" ht="20.25">
      <c r="A15" s="117" t="s">
        <v>167</v>
      </c>
      <c r="B15" s="117"/>
      <c r="C15" s="117"/>
      <c r="D15" s="117"/>
      <c r="E15" s="117"/>
      <c r="F15" s="117"/>
      <c r="G15" s="117"/>
      <c r="H15" s="117"/>
    </row>
    <row r="16" spans="1:8" ht="18" customHeight="1">
      <c r="A16" s="117" t="s">
        <v>166</v>
      </c>
      <c r="B16" s="117"/>
      <c r="C16" s="117"/>
      <c r="D16" s="117"/>
      <c r="E16" s="117"/>
      <c r="F16" s="117"/>
      <c r="G16" s="117"/>
      <c r="H16" s="117"/>
    </row>
    <row r="17" spans="1:8" ht="20.25">
      <c r="A17" s="116" t="s">
        <v>165</v>
      </c>
      <c r="B17" s="116"/>
      <c r="C17" s="116"/>
      <c r="D17" s="116"/>
      <c r="E17" s="116"/>
      <c r="F17" s="116"/>
      <c r="G17" s="116"/>
      <c r="H17" s="116"/>
    </row>
    <row r="18" spans="1:10" ht="20.25">
      <c r="A18" s="115" t="s">
        <v>180</v>
      </c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20.25">
      <c r="A19" s="116" t="s">
        <v>168</v>
      </c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20.25">
      <c r="A20" s="116" t="s">
        <v>178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2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</row>
    <row r="24" spans="1:8" ht="12.75">
      <c r="A24" s="1"/>
      <c r="B24" s="1"/>
      <c r="C24" s="3"/>
      <c r="D24" s="3"/>
      <c r="E24" s="3"/>
      <c r="F24" s="3"/>
      <c r="G24" s="1"/>
      <c r="H24" s="1"/>
    </row>
    <row r="25" spans="1:8" ht="12.75">
      <c r="A25" s="3"/>
      <c r="B25" s="3"/>
      <c r="C25" s="3"/>
      <c r="D25" s="3"/>
      <c r="E25" s="3"/>
      <c r="F25" s="3"/>
      <c r="G25" s="5"/>
      <c r="H25" s="5"/>
    </row>
    <row r="26" spans="1:8" ht="12.75">
      <c r="A26" s="5"/>
      <c r="B26" s="5"/>
      <c r="C26" s="5"/>
      <c r="D26" s="3"/>
      <c r="E26" s="3"/>
      <c r="F26" s="3"/>
      <c r="G26" s="120"/>
      <c r="H26" s="118"/>
    </row>
    <row r="27" spans="1:8" ht="12.75">
      <c r="A27" s="5"/>
      <c r="B27" s="5"/>
      <c r="C27" s="5"/>
      <c r="D27" s="3"/>
      <c r="E27" s="3"/>
      <c r="F27" s="3"/>
      <c r="G27" s="120"/>
      <c r="H27" s="118"/>
    </row>
    <row r="28" spans="1:8" ht="12.75">
      <c r="A28" s="5"/>
      <c r="B28" s="5"/>
      <c r="C28" s="5"/>
      <c r="D28" s="3"/>
      <c r="E28" s="3"/>
      <c r="F28" s="3"/>
      <c r="G28" s="118"/>
      <c r="H28" s="118"/>
    </row>
    <row r="29" spans="1:8" ht="12.75">
      <c r="A29" s="5"/>
      <c r="B29" s="5"/>
      <c r="C29" s="5"/>
      <c r="D29" s="3"/>
      <c r="E29" s="3"/>
      <c r="F29" s="3"/>
      <c r="G29" s="3"/>
      <c r="H29" s="5"/>
    </row>
    <row r="30" spans="1:8" ht="12.75">
      <c r="A30" s="5"/>
      <c r="B30" s="5"/>
      <c r="C30" s="5"/>
      <c r="D30" s="75"/>
      <c r="E30" s="3"/>
      <c r="F30" s="3"/>
      <c r="G30" s="120"/>
      <c r="H30" s="118"/>
    </row>
    <row r="31" spans="1:8" ht="12.75">
      <c r="A31" s="5"/>
      <c r="B31" s="5"/>
      <c r="C31" s="5"/>
      <c r="D31" s="3"/>
      <c r="E31" s="3"/>
      <c r="F31" s="3"/>
      <c r="G31" s="84"/>
      <c r="H31" s="30"/>
    </row>
    <row r="32" spans="1:8" ht="12.75">
      <c r="A32" s="5"/>
      <c r="B32" s="5"/>
      <c r="C32" s="5"/>
      <c r="D32" s="5"/>
      <c r="E32" s="3"/>
      <c r="F32" s="3"/>
      <c r="G32" s="120"/>
      <c r="H32" s="118"/>
    </row>
    <row r="33" spans="1:8" ht="12.75">
      <c r="A33" s="3"/>
      <c r="B33" s="3"/>
      <c r="C33" s="5"/>
      <c r="D33" s="5"/>
      <c r="E33" s="3"/>
      <c r="F33" s="3"/>
      <c r="G33" s="3"/>
      <c r="H33" s="3"/>
    </row>
    <row r="35" spans="1:3" ht="12.75">
      <c r="A35" s="1"/>
      <c r="B35" s="1"/>
      <c r="C35" s="5"/>
    </row>
    <row r="36" spans="1:3" ht="12.75">
      <c r="A36" s="3"/>
      <c r="B36" s="3"/>
      <c r="C36" s="3"/>
    </row>
    <row r="37" spans="1:3" ht="12.75">
      <c r="A37" s="5"/>
      <c r="B37" s="5"/>
      <c r="C37" s="5"/>
    </row>
    <row r="38" spans="1:3" ht="12.75">
      <c r="A38" s="30"/>
      <c r="B38" s="5"/>
      <c r="C38" s="5"/>
    </row>
    <row r="39" spans="1:3" ht="12.75">
      <c r="A39" s="5"/>
      <c r="B39" s="5"/>
      <c r="C39" s="5"/>
    </row>
    <row r="40" spans="1:3" ht="12.75">
      <c r="A40" s="6"/>
      <c r="B40" s="4"/>
      <c r="C40" s="4"/>
    </row>
    <row r="42" spans="1:8" ht="12.75">
      <c r="A42" s="3"/>
      <c r="B42" s="3"/>
      <c r="C42" s="3"/>
      <c r="D42" s="3"/>
      <c r="E42" s="3"/>
      <c r="F42" s="3"/>
      <c r="G42" s="120"/>
      <c r="H42" s="118"/>
    </row>
    <row r="43" spans="1:8" ht="12.75">
      <c r="A43" s="1"/>
      <c r="B43" s="1"/>
      <c r="C43" s="5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5"/>
      <c r="B45" s="5"/>
      <c r="C45" s="5"/>
      <c r="D45" s="5"/>
      <c r="E45" s="3"/>
      <c r="F45" s="3"/>
      <c r="G45" s="118"/>
      <c r="H45" s="118"/>
    </row>
    <row r="46" spans="1:8" ht="12.75">
      <c r="A46" s="30"/>
      <c r="B46" s="5"/>
      <c r="C46" s="5"/>
      <c r="D46" s="5"/>
      <c r="E46" s="3"/>
      <c r="F46" s="3"/>
      <c r="G46" s="118"/>
      <c r="H46" s="118"/>
    </row>
    <row r="47" spans="1:8" ht="12.75">
      <c r="A47" s="5"/>
      <c r="B47" s="5"/>
      <c r="C47" s="5"/>
      <c r="D47" s="5"/>
      <c r="E47" s="3"/>
      <c r="F47" s="3"/>
      <c r="G47" s="3"/>
      <c r="H47" s="5"/>
    </row>
    <row r="48" spans="1:8" ht="12.75">
      <c r="A48" s="6"/>
      <c r="B48" s="4"/>
      <c r="C48" s="4"/>
      <c r="D48" s="4"/>
      <c r="E48" s="3"/>
      <c r="F48" s="3"/>
      <c r="G48" s="118"/>
      <c r="H48" s="118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4" spans="1:8" ht="12.75">
      <c r="A54" s="112"/>
      <c r="B54" s="112"/>
      <c r="C54" s="112"/>
      <c r="D54" s="112"/>
      <c r="E54" s="112"/>
      <c r="F54" s="112"/>
      <c r="G54" s="112"/>
      <c r="H54" s="112"/>
    </row>
    <row r="56" spans="1:10" ht="20.25">
      <c r="A56" s="113" t="s">
        <v>169</v>
      </c>
      <c r="B56" s="113"/>
      <c r="C56" s="113"/>
      <c r="D56" s="113"/>
      <c r="E56" s="113"/>
      <c r="F56" s="113"/>
      <c r="G56" s="113"/>
      <c r="H56" s="113"/>
      <c r="I56" s="113"/>
      <c r="J56" s="113"/>
    </row>
  </sheetData>
  <sheetProtection/>
  <mergeCells count="20">
    <mergeCell ref="A56:J56"/>
    <mergeCell ref="G26:H26"/>
    <mergeCell ref="G27:H27"/>
    <mergeCell ref="G48:H48"/>
    <mergeCell ref="A54:H54"/>
    <mergeCell ref="G28:H28"/>
    <mergeCell ref="G30:H30"/>
    <mergeCell ref="G32:H32"/>
    <mergeCell ref="G42:H42"/>
    <mergeCell ref="G45:H45"/>
    <mergeCell ref="G46:H46"/>
    <mergeCell ref="A7:F7"/>
    <mergeCell ref="A8:F8"/>
    <mergeCell ref="A19:J19"/>
    <mergeCell ref="A20:J20"/>
    <mergeCell ref="A18:J18"/>
    <mergeCell ref="A21:J21"/>
    <mergeCell ref="A15:H15"/>
    <mergeCell ref="A16:H16"/>
    <mergeCell ref="A17:H1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0"/>
  <sheetViews>
    <sheetView view="pageBreakPreview" zoomScale="41" zoomScaleNormal="50" zoomScaleSheetLayoutView="41" zoomScalePageLayoutView="0" workbookViewId="0" topLeftCell="A94">
      <selection activeCell="D9" sqref="D9"/>
    </sheetView>
  </sheetViews>
  <sheetFormatPr defaultColWidth="7.28125" defaultRowHeight="12.75"/>
  <cols>
    <col min="1" max="1" width="11.28125" style="34" customWidth="1"/>
    <col min="2" max="2" width="58.421875" style="33" customWidth="1"/>
    <col min="3" max="3" width="17.28125" style="34" customWidth="1"/>
    <col min="4" max="4" width="21.7109375" style="34" customWidth="1"/>
    <col min="5" max="5" width="12.7109375" style="35" customWidth="1"/>
    <col min="6" max="6" width="13.28125" style="35" customWidth="1"/>
    <col min="7" max="7" width="12.8515625" style="35" customWidth="1"/>
    <col min="8" max="8" width="13.28125" style="35" customWidth="1"/>
    <col min="9" max="9" width="15.140625" style="35" customWidth="1"/>
    <col min="10" max="10" width="14.7109375" style="35" customWidth="1"/>
    <col min="11" max="11" width="17.7109375" style="35" bestFit="1" customWidth="1"/>
    <col min="12" max="12" width="19.8515625" style="35" bestFit="1" customWidth="1"/>
    <col min="13" max="16384" width="7.28125" style="22" customWidth="1"/>
  </cols>
  <sheetData>
    <row r="1" ht="27.75">
      <c r="A1" s="32" t="s">
        <v>0</v>
      </c>
    </row>
    <row r="2" spans="1:12" s="7" customFormat="1" ht="15.75" customHeight="1">
      <c r="A2" s="36"/>
      <c r="B2" s="37"/>
      <c r="C2" s="38"/>
      <c r="D2" s="38"/>
      <c r="E2" s="20"/>
      <c r="F2" s="20"/>
      <c r="G2" s="20"/>
      <c r="H2" s="20"/>
      <c r="I2" s="20"/>
      <c r="J2" s="20"/>
      <c r="K2" s="20"/>
      <c r="L2" s="20"/>
    </row>
    <row r="3" spans="1:12" s="7" customFormat="1" ht="27.75">
      <c r="A3" s="39" t="s">
        <v>1</v>
      </c>
      <c r="B3" s="37"/>
      <c r="C3" s="38"/>
      <c r="D3" s="38"/>
      <c r="E3" s="20"/>
      <c r="F3" s="20"/>
      <c r="G3" s="20"/>
      <c r="H3" s="20"/>
      <c r="I3" s="20"/>
      <c r="J3" s="20"/>
      <c r="K3" s="20"/>
      <c r="L3" s="20"/>
    </row>
    <row r="4" spans="1:12" s="7" customFormat="1" ht="15.75" customHeight="1" thickBot="1">
      <c r="A4" s="38"/>
      <c r="B4" s="37"/>
      <c r="C4" s="38"/>
      <c r="D4" s="38"/>
      <c r="E4" s="20"/>
      <c r="F4" s="20"/>
      <c r="G4" s="20"/>
      <c r="H4" s="20"/>
      <c r="I4" s="20"/>
      <c r="J4" s="20"/>
      <c r="K4" s="20"/>
      <c r="L4" s="20"/>
    </row>
    <row r="5" spans="1:12" s="7" customFormat="1" ht="33.75" customHeight="1" thickBot="1">
      <c r="A5" s="103" t="s">
        <v>2</v>
      </c>
      <c r="B5" s="105" t="s">
        <v>3</v>
      </c>
      <c r="C5" s="107" t="s">
        <v>4</v>
      </c>
      <c r="D5" s="108"/>
      <c r="E5" s="101" t="s">
        <v>5</v>
      </c>
      <c r="F5" s="102"/>
      <c r="G5" s="101" t="s">
        <v>6</v>
      </c>
      <c r="H5" s="102"/>
      <c r="I5" s="101" t="s">
        <v>7</v>
      </c>
      <c r="J5" s="102"/>
      <c r="K5" s="101" t="s">
        <v>8</v>
      </c>
      <c r="L5" s="102"/>
    </row>
    <row r="6" spans="1:12" s="7" customFormat="1" ht="100.5" customHeight="1" thickBot="1">
      <c r="A6" s="104"/>
      <c r="B6" s="106"/>
      <c r="C6" s="23" t="s">
        <v>9</v>
      </c>
      <c r="D6" s="23" t="s">
        <v>10</v>
      </c>
      <c r="E6" s="24" t="s">
        <v>9</v>
      </c>
      <c r="F6" s="24" t="s">
        <v>10</v>
      </c>
      <c r="G6" s="24" t="s">
        <v>9</v>
      </c>
      <c r="H6" s="24" t="s">
        <v>10</v>
      </c>
      <c r="I6" s="24" t="s">
        <v>9</v>
      </c>
      <c r="J6" s="24" t="s">
        <v>10</v>
      </c>
      <c r="K6" s="24" t="s">
        <v>9</v>
      </c>
      <c r="L6" s="24" t="s">
        <v>10</v>
      </c>
    </row>
    <row r="7" spans="1:12" s="7" customFormat="1" ht="62.25" customHeight="1" thickBot="1">
      <c r="A7" s="40">
        <v>3</v>
      </c>
      <c r="B7" s="41" t="s">
        <v>90</v>
      </c>
      <c r="C7" s="13" t="s">
        <v>37</v>
      </c>
      <c r="D7" s="13" t="s">
        <v>37</v>
      </c>
      <c r="E7" s="12">
        <v>6.26</v>
      </c>
      <c r="F7" s="12">
        <v>6.26</v>
      </c>
      <c r="G7" s="12">
        <v>6.77</v>
      </c>
      <c r="H7" s="12">
        <v>6.77</v>
      </c>
      <c r="I7" s="12">
        <v>11.25</v>
      </c>
      <c r="J7" s="12">
        <v>11.25</v>
      </c>
      <c r="K7" s="12">
        <v>305.45</v>
      </c>
      <c r="L7" s="12">
        <v>305.45</v>
      </c>
    </row>
    <row r="8" spans="1:12" s="7" customFormat="1" ht="49.5" customHeight="1" thickBot="1">
      <c r="A8" s="40">
        <v>686</v>
      </c>
      <c r="B8" s="41" t="s">
        <v>25</v>
      </c>
      <c r="C8" s="15" t="s">
        <v>32</v>
      </c>
      <c r="D8" s="15" t="s">
        <v>32</v>
      </c>
      <c r="E8" s="14">
        <v>0.3</v>
      </c>
      <c r="F8" s="14">
        <v>0.3</v>
      </c>
      <c r="G8" s="14">
        <v>0</v>
      </c>
      <c r="H8" s="14">
        <v>0</v>
      </c>
      <c r="I8" s="14">
        <v>15.2</v>
      </c>
      <c r="J8" s="14">
        <v>15.2</v>
      </c>
      <c r="K8" s="14">
        <v>60</v>
      </c>
      <c r="L8" s="14">
        <v>60</v>
      </c>
    </row>
    <row r="9" spans="1:12" s="7" customFormat="1" ht="49.5" customHeight="1" thickBot="1">
      <c r="A9" s="40"/>
      <c r="B9" s="42" t="s">
        <v>11</v>
      </c>
      <c r="C9" s="13"/>
      <c r="D9" s="13"/>
      <c r="E9" s="12">
        <f aca="true" t="shared" si="0" ref="E9:L9">SUM(E7:E8)</f>
        <v>6.56</v>
      </c>
      <c r="F9" s="12">
        <f t="shared" si="0"/>
        <v>6.56</v>
      </c>
      <c r="G9" s="12">
        <f t="shared" si="0"/>
        <v>6.77</v>
      </c>
      <c r="H9" s="12">
        <f t="shared" si="0"/>
        <v>6.77</v>
      </c>
      <c r="I9" s="12">
        <f t="shared" si="0"/>
        <v>26.45</v>
      </c>
      <c r="J9" s="12">
        <f t="shared" si="0"/>
        <v>26.45</v>
      </c>
      <c r="K9" s="12">
        <f t="shared" si="0"/>
        <v>365.45</v>
      </c>
      <c r="L9" s="12">
        <f t="shared" si="0"/>
        <v>365.45</v>
      </c>
    </row>
    <row r="10" spans="1:12" s="7" customFormat="1" ht="27.75">
      <c r="A10" s="44"/>
      <c r="B10" s="45"/>
      <c r="C10" s="44"/>
      <c r="D10" s="44"/>
      <c r="E10" s="18"/>
      <c r="F10" s="18"/>
      <c r="G10" s="18"/>
      <c r="H10" s="18"/>
      <c r="I10" s="18"/>
      <c r="J10" s="18"/>
      <c r="K10" s="18"/>
      <c r="L10" s="18"/>
    </row>
    <row r="11" spans="1:12" s="7" customFormat="1" ht="27.75">
      <c r="A11" s="39" t="s">
        <v>13</v>
      </c>
      <c r="B11" s="37"/>
      <c r="C11" s="38"/>
      <c r="D11" s="38"/>
      <c r="E11" s="20"/>
      <c r="F11" s="20"/>
      <c r="G11" s="20"/>
      <c r="H11" s="20"/>
      <c r="I11" s="20"/>
      <c r="J11" s="20"/>
      <c r="K11" s="20"/>
      <c r="L11" s="20"/>
    </row>
    <row r="12" spans="1:12" s="7" customFormat="1" ht="28.5" thickBot="1">
      <c r="A12" s="38"/>
      <c r="B12" s="37"/>
      <c r="C12" s="38"/>
      <c r="D12" s="38"/>
      <c r="E12" s="20"/>
      <c r="F12" s="20"/>
      <c r="G12" s="20"/>
      <c r="H12" s="20"/>
      <c r="I12" s="20"/>
      <c r="J12" s="20"/>
      <c r="K12" s="20"/>
      <c r="L12" s="20"/>
    </row>
    <row r="13" spans="1:12" s="7" customFormat="1" ht="31.5" customHeight="1" thickBot="1">
      <c r="A13" s="103" t="s">
        <v>2</v>
      </c>
      <c r="B13" s="105" t="s">
        <v>3</v>
      </c>
      <c r="C13" s="107" t="s">
        <v>4</v>
      </c>
      <c r="D13" s="108"/>
      <c r="E13" s="101" t="s">
        <v>5</v>
      </c>
      <c r="F13" s="102"/>
      <c r="G13" s="101" t="s">
        <v>6</v>
      </c>
      <c r="H13" s="102"/>
      <c r="I13" s="101" t="s">
        <v>7</v>
      </c>
      <c r="J13" s="102"/>
      <c r="K13" s="101" t="s">
        <v>8</v>
      </c>
      <c r="L13" s="102"/>
    </row>
    <row r="14" spans="1:12" s="7" customFormat="1" ht="99.75" customHeight="1" thickBot="1">
      <c r="A14" s="104"/>
      <c r="B14" s="106"/>
      <c r="C14" s="23" t="s">
        <v>9</v>
      </c>
      <c r="D14" s="23" t="s">
        <v>10</v>
      </c>
      <c r="E14" s="24" t="s">
        <v>9</v>
      </c>
      <c r="F14" s="24" t="s">
        <v>10</v>
      </c>
      <c r="G14" s="24" t="s">
        <v>9</v>
      </c>
      <c r="H14" s="24" t="s">
        <v>10</v>
      </c>
      <c r="I14" s="24" t="s">
        <v>9</v>
      </c>
      <c r="J14" s="24" t="s">
        <v>10</v>
      </c>
      <c r="K14" s="24" t="s">
        <v>9</v>
      </c>
      <c r="L14" s="24" t="s">
        <v>10</v>
      </c>
    </row>
    <row r="15" spans="1:12" s="7" customFormat="1" ht="56.25" thickBot="1">
      <c r="A15" s="40">
        <v>302</v>
      </c>
      <c r="B15" s="41" t="s">
        <v>47</v>
      </c>
      <c r="C15" s="13" t="s">
        <v>111</v>
      </c>
      <c r="D15" s="13" t="s">
        <v>111</v>
      </c>
      <c r="E15" s="12">
        <v>12.88</v>
      </c>
      <c r="F15" s="12">
        <v>12.88</v>
      </c>
      <c r="G15" s="12">
        <v>23.30666666666667</v>
      </c>
      <c r="H15" s="12">
        <v>23.30666666666667</v>
      </c>
      <c r="I15" s="12">
        <v>54.46666666666667</v>
      </c>
      <c r="J15" s="12">
        <v>54.46666666666667</v>
      </c>
      <c r="K15" s="12">
        <v>432</v>
      </c>
      <c r="L15" s="12">
        <v>432</v>
      </c>
    </row>
    <row r="16" spans="1:12" s="7" customFormat="1" ht="49.5" customHeight="1" thickBot="1">
      <c r="A16" s="40">
        <v>685</v>
      </c>
      <c r="B16" s="41" t="s">
        <v>31</v>
      </c>
      <c r="C16" s="13" t="s">
        <v>33</v>
      </c>
      <c r="D16" s="13" t="s">
        <v>33</v>
      </c>
      <c r="E16" s="12">
        <v>0.2</v>
      </c>
      <c r="F16" s="12">
        <v>0.2</v>
      </c>
      <c r="G16" s="12">
        <v>0</v>
      </c>
      <c r="H16" s="12">
        <v>0</v>
      </c>
      <c r="I16" s="12">
        <v>15</v>
      </c>
      <c r="J16" s="12">
        <v>15</v>
      </c>
      <c r="K16" s="12">
        <v>58</v>
      </c>
      <c r="L16" s="12">
        <v>58</v>
      </c>
    </row>
    <row r="17" spans="1:12" s="7" customFormat="1" ht="61.5" customHeight="1" thickBot="1">
      <c r="A17" s="40"/>
      <c r="B17" s="41" t="s">
        <v>121</v>
      </c>
      <c r="C17" s="13">
        <v>18</v>
      </c>
      <c r="D17" s="13">
        <v>18</v>
      </c>
      <c r="E17" s="12">
        <v>1.3499999999999999</v>
      </c>
      <c r="F17" s="12">
        <v>1.3499999999999999</v>
      </c>
      <c r="G17" s="12">
        <v>0.522</v>
      </c>
      <c r="H17" s="12">
        <v>0.522</v>
      </c>
      <c r="I17" s="12">
        <v>9.252</v>
      </c>
      <c r="J17" s="12">
        <v>9.252</v>
      </c>
      <c r="K17" s="12">
        <v>47.4</v>
      </c>
      <c r="L17" s="12">
        <v>47.4</v>
      </c>
    </row>
    <row r="18" spans="1:12" s="7" customFormat="1" ht="69.75" customHeight="1" thickBot="1">
      <c r="A18" s="40"/>
      <c r="B18" s="42" t="s">
        <v>11</v>
      </c>
      <c r="C18" s="13"/>
      <c r="D18" s="13"/>
      <c r="E18" s="12">
        <f>SUM(E15:E17)</f>
        <v>14.43</v>
      </c>
      <c r="F18" s="12">
        <f aca="true" t="shared" si="1" ref="F18:L18">SUM(F15:F17)</f>
        <v>14.43</v>
      </c>
      <c r="G18" s="12">
        <f t="shared" si="1"/>
        <v>23.828666666666667</v>
      </c>
      <c r="H18" s="12">
        <f t="shared" si="1"/>
        <v>23.828666666666667</v>
      </c>
      <c r="I18" s="12">
        <f t="shared" si="1"/>
        <v>78.71866666666666</v>
      </c>
      <c r="J18" s="12">
        <f t="shared" si="1"/>
        <v>78.71866666666666</v>
      </c>
      <c r="K18" s="12">
        <f t="shared" si="1"/>
        <v>537.4</v>
      </c>
      <c r="L18" s="12">
        <f t="shared" si="1"/>
        <v>537.4</v>
      </c>
    </row>
    <row r="19" spans="1:12" s="7" customFormat="1" ht="27.75">
      <c r="A19" s="36"/>
      <c r="B19" s="37"/>
      <c r="C19" s="38"/>
      <c r="D19" s="38"/>
      <c r="E19" s="20"/>
      <c r="F19" s="20"/>
      <c r="G19" s="20"/>
      <c r="H19" s="20"/>
      <c r="I19" s="20"/>
      <c r="J19" s="20"/>
      <c r="K19" s="20"/>
      <c r="L19" s="20"/>
    </row>
    <row r="20" spans="1:12" s="7" customFormat="1" ht="27.75">
      <c r="A20" s="39" t="s">
        <v>14</v>
      </c>
      <c r="B20" s="37"/>
      <c r="C20" s="38"/>
      <c r="D20" s="38"/>
      <c r="E20" s="20"/>
      <c r="F20" s="20"/>
      <c r="G20" s="20"/>
      <c r="H20" s="20"/>
      <c r="I20" s="20"/>
      <c r="J20" s="20"/>
      <c r="K20" s="20"/>
      <c r="L20" s="20"/>
    </row>
    <row r="21" spans="1:12" s="7" customFormat="1" ht="28.5" thickBot="1">
      <c r="A21" s="38"/>
      <c r="B21" s="37"/>
      <c r="C21" s="38"/>
      <c r="D21" s="38"/>
      <c r="E21" s="20"/>
      <c r="F21" s="20"/>
      <c r="G21" s="20"/>
      <c r="H21" s="20"/>
      <c r="I21" s="20"/>
      <c r="J21" s="20"/>
      <c r="K21" s="20"/>
      <c r="L21" s="20"/>
    </row>
    <row r="22" spans="1:12" s="7" customFormat="1" ht="34.5" customHeight="1" thickBot="1">
      <c r="A22" s="103" t="s">
        <v>2</v>
      </c>
      <c r="B22" s="105" t="s">
        <v>3</v>
      </c>
      <c r="C22" s="107" t="s">
        <v>4</v>
      </c>
      <c r="D22" s="108"/>
      <c r="E22" s="101" t="s">
        <v>5</v>
      </c>
      <c r="F22" s="102"/>
      <c r="G22" s="101" t="s">
        <v>6</v>
      </c>
      <c r="H22" s="102"/>
      <c r="I22" s="101" t="s">
        <v>7</v>
      </c>
      <c r="J22" s="102"/>
      <c r="K22" s="101" t="s">
        <v>8</v>
      </c>
      <c r="L22" s="102"/>
    </row>
    <row r="23" spans="1:12" s="7" customFormat="1" ht="93" customHeight="1" thickBot="1">
      <c r="A23" s="104"/>
      <c r="B23" s="106"/>
      <c r="C23" s="23" t="s">
        <v>9</v>
      </c>
      <c r="D23" s="23" t="s">
        <v>10</v>
      </c>
      <c r="E23" s="24" t="s">
        <v>9</v>
      </c>
      <c r="F23" s="24" t="s">
        <v>10</v>
      </c>
      <c r="G23" s="24" t="s">
        <v>9</v>
      </c>
      <c r="H23" s="24" t="s">
        <v>10</v>
      </c>
      <c r="I23" s="24" t="s">
        <v>9</v>
      </c>
      <c r="J23" s="24" t="s">
        <v>10</v>
      </c>
      <c r="K23" s="24" t="s">
        <v>9</v>
      </c>
      <c r="L23" s="24" t="s">
        <v>10</v>
      </c>
    </row>
    <row r="24" spans="1:12" s="7" customFormat="1" ht="60.75" customHeight="1" thickBot="1">
      <c r="A24" s="9">
        <v>340</v>
      </c>
      <c r="B24" s="11" t="s">
        <v>80</v>
      </c>
      <c r="C24" s="31" t="s">
        <v>112</v>
      </c>
      <c r="D24" s="31" t="s">
        <v>112</v>
      </c>
      <c r="E24" s="12">
        <v>7.992000000000001</v>
      </c>
      <c r="F24" s="12">
        <v>7.992000000000001</v>
      </c>
      <c r="G24" s="12">
        <v>13.356000000000002</v>
      </c>
      <c r="H24" s="12">
        <v>13.356000000000002</v>
      </c>
      <c r="I24" s="12">
        <v>1.524</v>
      </c>
      <c r="J24" s="12">
        <v>1.524</v>
      </c>
      <c r="K24" s="12">
        <v>159.19199999999998</v>
      </c>
      <c r="L24" s="12">
        <v>159.19199999999998</v>
      </c>
    </row>
    <row r="25" spans="1:12" s="7" customFormat="1" ht="60.75" customHeight="1" thickBot="1">
      <c r="A25" s="9"/>
      <c r="B25" s="41" t="s">
        <v>121</v>
      </c>
      <c r="C25" s="13">
        <v>18</v>
      </c>
      <c r="D25" s="13">
        <v>18</v>
      </c>
      <c r="E25" s="12">
        <v>1.3499999999999999</v>
      </c>
      <c r="F25" s="12">
        <v>1.3499999999999999</v>
      </c>
      <c r="G25" s="12">
        <v>0.522</v>
      </c>
      <c r="H25" s="12">
        <v>0.522</v>
      </c>
      <c r="I25" s="12">
        <v>9.252</v>
      </c>
      <c r="J25" s="12">
        <v>9.252</v>
      </c>
      <c r="K25" s="12">
        <v>47.4</v>
      </c>
      <c r="L25" s="12">
        <v>47.4</v>
      </c>
    </row>
    <row r="26" spans="1:12" s="7" customFormat="1" ht="60.75" customHeight="1" thickBot="1">
      <c r="A26" s="40">
        <v>701</v>
      </c>
      <c r="B26" s="41" t="s">
        <v>54</v>
      </c>
      <c r="C26" s="13">
        <v>200</v>
      </c>
      <c r="D26" s="13">
        <v>200</v>
      </c>
      <c r="E26" s="12">
        <v>0.2</v>
      </c>
      <c r="F26" s="12">
        <v>0.2</v>
      </c>
      <c r="G26" s="12">
        <v>0</v>
      </c>
      <c r="H26" s="12">
        <v>0</v>
      </c>
      <c r="I26" s="12">
        <v>35.8</v>
      </c>
      <c r="J26" s="12">
        <v>35.8</v>
      </c>
      <c r="K26" s="12">
        <v>142</v>
      </c>
      <c r="L26" s="12">
        <v>142</v>
      </c>
    </row>
    <row r="27" spans="1:12" s="7" customFormat="1" ht="49.5" customHeight="1" thickBot="1">
      <c r="A27" s="40"/>
      <c r="B27" s="42" t="s">
        <v>11</v>
      </c>
      <c r="C27" s="13"/>
      <c r="D27" s="13"/>
      <c r="E27" s="12">
        <f aca="true" t="shared" si="2" ref="E27:L27">SUM(E24:E26)</f>
        <v>9.542</v>
      </c>
      <c r="F27" s="12">
        <f t="shared" si="2"/>
        <v>9.542</v>
      </c>
      <c r="G27" s="12">
        <f t="shared" si="2"/>
        <v>13.878000000000002</v>
      </c>
      <c r="H27" s="12">
        <f t="shared" si="2"/>
        <v>13.878000000000002</v>
      </c>
      <c r="I27" s="12">
        <f t="shared" si="2"/>
        <v>46.57599999999999</v>
      </c>
      <c r="J27" s="12">
        <f t="shared" si="2"/>
        <v>46.57599999999999</v>
      </c>
      <c r="K27" s="12">
        <f t="shared" si="2"/>
        <v>348.592</v>
      </c>
      <c r="L27" s="12">
        <f t="shared" si="2"/>
        <v>348.592</v>
      </c>
    </row>
    <row r="28" spans="1:12" s="7" customFormat="1" ht="21" customHeight="1">
      <c r="A28" s="38"/>
      <c r="B28" s="37"/>
      <c r="C28" s="38"/>
      <c r="D28" s="38"/>
      <c r="E28" s="20"/>
      <c r="F28" s="20"/>
      <c r="G28" s="20"/>
      <c r="H28" s="20"/>
      <c r="I28" s="20"/>
      <c r="J28" s="20"/>
      <c r="K28" s="20"/>
      <c r="L28" s="20"/>
    </row>
    <row r="29" spans="1:12" s="7" customFormat="1" ht="27.75">
      <c r="A29" s="39" t="s">
        <v>16</v>
      </c>
      <c r="B29" s="37"/>
      <c r="C29" s="38"/>
      <c r="D29" s="38"/>
      <c r="E29" s="20"/>
      <c r="F29" s="20"/>
      <c r="G29" s="20"/>
      <c r="H29" s="20"/>
      <c r="I29" s="20"/>
      <c r="J29" s="20"/>
      <c r="K29" s="20"/>
      <c r="L29" s="20"/>
    </row>
    <row r="30" spans="1:12" s="7" customFormat="1" ht="28.5" thickBot="1">
      <c r="A30" s="38"/>
      <c r="B30" s="37"/>
      <c r="C30" s="38"/>
      <c r="D30" s="38"/>
      <c r="E30" s="20"/>
      <c r="F30" s="20"/>
      <c r="G30" s="20"/>
      <c r="H30" s="20"/>
      <c r="I30" s="20"/>
      <c r="J30" s="20"/>
      <c r="K30" s="20"/>
      <c r="L30" s="20"/>
    </row>
    <row r="31" spans="1:12" s="7" customFormat="1" ht="34.5" customHeight="1" thickBot="1">
      <c r="A31" s="103" t="s">
        <v>2</v>
      </c>
      <c r="B31" s="105" t="s">
        <v>3</v>
      </c>
      <c r="C31" s="107" t="s">
        <v>4</v>
      </c>
      <c r="D31" s="108"/>
      <c r="E31" s="101" t="s">
        <v>5</v>
      </c>
      <c r="F31" s="102"/>
      <c r="G31" s="101" t="s">
        <v>6</v>
      </c>
      <c r="H31" s="102"/>
      <c r="I31" s="101" t="s">
        <v>7</v>
      </c>
      <c r="J31" s="102"/>
      <c r="K31" s="101" t="s">
        <v>8</v>
      </c>
      <c r="L31" s="102"/>
    </row>
    <row r="32" spans="1:12" s="7" customFormat="1" ht="84.75" customHeight="1" thickBot="1">
      <c r="A32" s="104"/>
      <c r="B32" s="106"/>
      <c r="C32" s="23" t="s">
        <v>9</v>
      </c>
      <c r="D32" s="23" t="s">
        <v>10</v>
      </c>
      <c r="E32" s="24" t="s">
        <v>9</v>
      </c>
      <c r="F32" s="24" t="s">
        <v>10</v>
      </c>
      <c r="G32" s="24" t="s">
        <v>9</v>
      </c>
      <c r="H32" s="24" t="s">
        <v>10</v>
      </c>
      <c r="I32" s="24" t="s">
        <v>9</v>
      </c>
      <c r="J32" s="24" t="s">
        <v>10</v>
      </c>
      <c r="K32" s="24" t="s">
        <v>9</v>
      </c>
      <c r="L32" s="24" t="s">
        <v>10</v>
      </c>
    </row>
    <row r="33" spans="1:12" s="7" customFormat="1" ht="63" customHeight="1" thickBot="1">
      <c r="A33" s="40">
        <v>302</v>
      </c>
      <c r="B33" s="41" t="s">
        <v>52</v>
      </c>
      <c r="C33" s="13" t="s">
        <v>111</v>
      </c>
      <c r="D33" s="13" t="s">
        <v>111</v>
      </c>
      <c r="E33" s="12">
        <v>7.2</v>
      </c>
      <c r="F33" s="12">
        <v>7.2</v>
      </c>
      <c r="G33" s="12">
        <v>12</v>
      </c>
      <c r="H33" s="12">
        <v>12</v>
      </c>
      <c r="I33" s="12">
        <v>44.60000000000001</v>
      </c>
      <c r="J33" s="12">
        <v>44.60000000000001</v>
      </c>
      <c r="K33" s="12">
        <v>389.3333333333333</v>
      </c>
      <c r="L33" s="12">
        <v>389.3333333333333</v>
      </c>
    </row>
    <row r="34" spans="1:12" s="7" customFormat="1" ht="49.5" customHeight="1" thickBot="1">
      <c r="A34" s="40">
        <v>686</v>
      </c>
      <c r="B34" s="41" t="s">
        <v>25</v>
      </c>
      <c r="C34" s="15" t="s">
        <v>32</v>
      </c>
      <c r="D34" s="15" t="s">
        <v>32</v>
      </c>
      <c r="E34" s="14">
        <v>0.3</v>
      </c>
      <c r="F34" s="14">
        <v>0.3</v>
      </c>
      <c r="G34" s="14">
        <v>0</v>
      </c>
      <c r="H34" s="14">
        <v>0</v>
      </c>
      <c r="I34" s="14">
        <v>15.2</v>
      </c>
      <c r="J34" s="14">
        <v>15.2</v>
      </c>
      <c r="K34" s="14">
        <v>60</v>
      </c>
      <c r="L34" s="14">
        <v>60</v>
      </c>
    </row>
    <row r="35" spans="1:12" s="7" customFormat="1" ht="63" customHeight="1" thickBot="1">
      <c r="A35" s="40"/>
      <c r="B35" s="41" t="s">
        <v>121</v>
      </c>
      <c r="C35" s="13">
        <v>18</v>
      </c>
      <c r="D35" s="13">
        <v>18</v>
      </c>
      <c r="E35" s="12">
        <v>1.3499999999999999</v>
      </c>
      <c r="F35" s="12">
        <v>1.3499999999999999</v>
      </c>
      <c r="G35" s="12">
        <v>0.522</v>
      </c>
      <c r="H35" s="12">
        <v>0.522</v>
      </c>
      <c r="I35" s="12">
        <v>9.252</v>
      </c>
      <c r="J35" s="12">
        <v>9.252</v>
      </c>
      <c r="K35" s="12">
        <v>47.4</v>
      </c>
      <c r="L35" s="12">
        <v>47.4</v>
      </c>
    </row>
    <row r="36" spans="1:12" s="7" customFormat="1" ht="49.5" customHeight="1" thickBot="1">
      <c r="A36" s="40"/>
      <c r="B36" s="42" t="s">
        <v>11</v>
      </c>
      <c r="C36" s="13"/>
      <c r="D36" s="13"/>
      <c r="E36" s="12">
        <f>SUM(E33:E35)</f>
        <v>8.85</v>
      </c>
      <c r="F36" s="12">
        <f aca="true" t="shared" si="3" ref="F36:L36">SUM(F33:F35)</f>
        <v>8.85</v>
      </c>
      <c r="G36" s="12">
        <f t="shared" si="3"/>
        <v>12.522</v>
      </c>
      <c r="H36" s="12">
        <f t="shared" si="3"/>
        <v>12.522</v>
      </c>
      <c r="I36" s="12">
        <f t="shared" si="3"/>
        <v>69.052</v>
      </c>
      <c r="J36" s="12">
        <f t="shared" si="3"/>
        <v>69.052</v>
      </c>
      <c r="K36" s="12">
        <f>SUM(K33:K35)</f>
        <v>496.7333333333333</v>
      </c>
      <c r="L36" s="12">
        <f t="shared" si="3"/>
        <v>496.7333333333333</v>
      </c>
    </row>
    <row r="37" spans="1:12" s="7" customFormat="1" ht="27.75">
      <c r="A37" s="38"/>
      <c r="B37" s="37"/>
      <c r="C37" s="38"/>
      <c r="D37" s="38"/>
      <c r="E37" s="20"/>
      <c r="F37" s="20"/>
      <c r="G37" s="20"/>
      <c r="H37" s="20"/>
      <c r="I37" s="20"/>
      <c r="J37" s="20"/>
      <c r="K37" s="20"/>
      <c r="L37" s="20"/>
    </row>
    <row r="38" spans="1:12" s="7" customFormat="1" ht="49.5" customHeight="1">
      <c r="A38" s="39" t="s">
        <v>17</v>
      </c>
      <c r="B38" s="46"/>
      <c r="C38" s="38"/>
      <c r="D38" s="38"/>
      <c r="E38" s="20"/>
      <c r="F38" s="20"/>
      <c r="G38" s="20"/>
      <c r="H38" s="20"/>
      <c r="I38" s="20"/>
      <c r="J38" s="20"/>
      <c r="K38" s="20"/>
      <c r="L38" s="20"/>
    </row>
    <row r="39" spans="1:12" s="7" customFormat="1" ht="49.5" customHeight="1" thickBot="1">
      <c r="A39" s="36"/>
      <c r="B39" s="37"/>
      <c r="C39" s="38"/>
      <c r="D39" s="38"/>
      <c r="E39" s="20"/>
      <c r="F39" s="20"/>
      <c r="G39" s="20"/>
      <c r="H39" s="20"/>
      <c r="I39" s="20"/>
      <c r="J39" s="20"/>
      <c r="K39" s="20"/>
      <c r="L39" s="20"/>
    </row>
    <row r="40" spans="1:12" s="7" customFormat="1" ht="36" customHeight="1" thickBot="1">
      <c r="A40" s="103" t="s">
        <v>2</v>
      </c>
      <c r="B40" s="105" t="s">
        <v>3</v>
      </c>
      <c r="C40" s="107" t="s">
        <v>4</v>
      </c>
      <c r="D40" s="108"/>
      <c r="E40" s="101" t="s">
        <v>5</v>
      </c>
      <c r="F40" s="102"/>
      <c r="G40" s="101" t="s">
        <v>6</v>
      </c>
      <c r="H40" s="102"/>
      <c r="I40" s="101" t="s">
        <v>7</v>
      </c>
      <c r="J40" s="102"/>
      <c r="K40" s="101" t="s">
        <v>8</v>
      </c>
      <c r="L40" s="102"/>
    </row>
    <row r="41" spans="1:12" s="7" customFormat="1" ht="85.5" customHeight="1" thickBot="1">
      <c r="A41" s="104"/>
      <c r="B41" s="106"/>
      <c r="C41" s="23" t="s">
        <v>9</v>
      </c>
      <c r="D41" s="23" t="s">
        <v>10</v>
      </c>
      <c r="E41" s="24" t="s">
        <v>9</v>
      </c>
      <c r="F41" s="24" t="s">
        <v>10</v>
      </c>
      <c r="G41" s="24" t="s">
        <v>9</v>
      </c>
      <c r="H41" s="24" t="s">
        <v>10</v>
      </c>
      <c r="I41" s="24" t="s">
        <v>9</v>
      </c>
      <c r="J41" s="24" t="s">
        <v>10</v>
      </c>
      <c r="K41" s="24" t="s">
        <v>9</v>
      </c>
      <c r="L41" s="24" t="s">
        <v>10</v>
      </c>
    </row>
    <row r="42" spans="1:12" s="7" customFormat="1" ht="56.25" thickBot="1">
      <c r="A42" s="40">
        <v>366</v>
      </c>
      <c r="B42" s="43" t="s">
        <v>76</v>
      </c>
      <c r="C42" s="13" t="s">
        <v>113</v>
      </c>
      <c r="D42" s="13" t="s">
        <v>113</v>
      </c>
      <c r="E42" s="12">
        <v>5.82</v>
      </c>
      <c r="F42" s="12">
        <v>5.82</v>
      </c>
      <c r="G42" s="12">
        <v>5.22</v>
      </c>
      <c r="H42" s="12">
        <v>5.22</v>
      </c>
      <c r="I42" s="12">
        <v>11.34</v>
      </c>
      <c r="J42" s="12">
        <v>11.34</v>
      </c>
      <c r="K42" s="12">
        <v>264</v>
      </c>
      <c r="L42" s="12">
        <v>264</v>
      </c>
    </row>
    <row r="43" spans="1:12" s="7" customFormat="1" ht="49.5" customHeight="1" thickBot="1">
      <c r="A43" s="40">
        <v>685</v>
      </c>
      <c r="B43" s="41" t="s">
        <v>55</v>
      </c>
      <c r="C43" s="31" t="s">
        <v>33</v>
      </c>
      <c r="D43" s="31" t="s">
        <v>33</v>
      </c>
      <c r="E43" s="12">
        <v>0.2</v>
      </c>
      <c r="F43" s="12">
        <v>0.2</v>
      </c>
      <c r="G43" s="12">
        <v>0</v>
      </c>
      <c r="H43" s="12">
        <v>0</v>
      </c>
      <c r="I43" s="12">
        <v>15</v>
      </c>
      <c r="J43" s="12">
        <v>15</v>
      </c>
      <c r="K43" s="12">
        <v>58</v>
      </c>
      <c r="L43" s="12">
        <v>58</v>
      </c>
    </row>
    <row r="44" spans="1:12" s="7" customFormat="1" ht="49.5" customHeight="1" thickBot="1">
      <c r="A44" s="40"/>
      <c r="B44" s="42" t="s">
        <v>11</v>
      </c>
      <c r="C44" s="13"/>
      <c r="D44" s="13"/>
      <c r="E44" s="12">
        <f aca="true" t="shared" si="4" ref="E44:L44">SUM(E42:E43)</f>
        <v>6.0200000000000005</v>
      </c>
      <c r="F44" s="12">
        <f t="shared" si="4"/>
        <v>6.0200000000000005</v>
      </c>
      <c r="G44" s="12">
        <f t="shared" si="4"/>
        <v>5.22</v>
      </c>
      <c r="H44" s="12">
        <f t="shared" si="4"/>
        <v>5.22</v>
      </c>
      <c r="I44" s="12">
        <f t="shared" si="4"/>
        <v>26.34</v>
      </c>
      <c r="J44" s="12">
        <f t="shared" si="4"/>
        <v>26.34</v>
      </c>
      <c r="K44" s="12">
        <f t="shared" si="4"/>
        <v>322</v>
      </c>
      <c r="L44" s="12">
        <f t="shared" si="4"/>
        <v>322</v>
      </c>
    </row>
    <row r="45" spans="1:12" s="7" customFormat="1" ht="49.5" customHeight="1">
      <c r="A45" s="38"/>
      <c r="B45" s="37"/>
      <c r="C45" s="38"/>
      <c r="D45" s="38"/>
      <c r="E45" s="20"/>
      <c r="F45" s="20"/>
      <c r="G45" s="20"/>
      <c r="H45" s="20"/>
      <c r="I45" s="20"/>
      <c r="J45" s="20"/>
      <c r="K45" s="20"/>
      <c r="L45" s="20"/>
    </row>
    <row r="46" spans="1:12" s="7" customFormat="1" ht="38.25" customHeight="1">
      <c r="A46" s="8" t="s">
        <v>18</v>
      </c>
      <c r="B46" s="37"/>
      <c r="C46" s="38"/>
      <c r="D46" s="38"/>
      <c r="E46" s="20"/>
      <c r="F46" s="20"/>
      <c r="G46" s="20"/>
      <c r="H46" s="20"/>
      <c r="I46" s="20"/>
      <c r="J46" s="20"/>
      <c r="K46" s="21"/>
      <c r="L46" s="21"/>
    </row>
    <row r="47" spans="1:12" s="7" customFormat="1" ht="38.25" customHeight="1" thickBot="1">
      <c r="A47" s="8"/>
      <c r="B47" s="37"/>
      <c r="C47" s="38"/>
      <c r="D47" s="38"/>
      <c r="E47" s="20"/>
      <c r="F47" s="20"/>
      <c r="G47" s="20"/>
      <c r="H47" s="20"/>
      <c r="I47" s="20"/>
      <c r="J47" s="20"/>
      <c r="K47" s="21"/>
      <c r="L47" s="21"/>
    </row>
    <row r="48" spans="1:12" s="7" customFormat="1" ht="38.25" customHeight="1" thickBot="1">
      <c r="A48" s="109" t="s">
        <v>2</v>
      </c>
      <c r="B48" s="105" t="s">
        <v>3</v>
      </c>
      <c r="C48" s="107" t="s">
        <v>4</v>
      </c>
      <c r="D48" s="108"/>
      <c r="E48" s="101" t="s">
        <v>5</v>
      </c>
      <c r="F48" s="102"/>
      <c r="G48" s="101" t="s">
        <v>6</v>
      </c>
      <c r="H48" s="102"/>
      <c r="I48" s="101" t="s">
        <v>7</v>
      </c>
      <c r="J48" s="102"/>
      <c r="K48" s="101" t="s">
        <v>8</v>
      </c>
      <c r="L48" s="102"/>
    </row>
    <row r="49" spans="1:12" s="7" customFormat="1" ht="54.75" thickBot="1">
      <c r="A49" s="110"/>
      <c r="B49" s="106"/>
      <c r="C49" s="23" t="s">
        <v>9</v>
      </c>
      <c r="D49" s="24" t="s">
        <v>10</v>
      </c>
      <c r="E49" s="24" t="s">
        <v>9</v>
      </c>
      <c r="F49" s="24" t="s">
        <v>10</v>
      </c>
      <c r="G49" s="24" t="s">
        <v>9</v>
      </c>
      <c r="H49" s="24" t="s">
        <v>10</v>
      </c>
      <c r="I49" s="24" t="s">
        <v>9</v>
      </c>
      <c r="J49" s="24" t="s">
        <v>10</v>
      </c>
      <c r="K49" s="24" t="s">
        <v>9</v>
      </c>
      <c r="L49" s="24" t="s">
        <v>10</v>
      </c>
    </row>
    <row r="50" spans="1:12" s="7" customFormat="1" ht="56.25" thickBot="1">
      <c r="A50" s="40">
        <v>302</v>
      </c>
      <c r="B50" s="41" t="s">
        <v>45</v>
      </c>
      <c r="C50" s="13" t="s">
        <v>111</v>
      </c>
      <c r="D50" s="13" t="s">
        <v>111</v>
      </c>
      <c r="E50" s="12">
        <v>5.6</v>
      </c>
      <c r="F50" s="12">
        <v>5.6</v>
      </c>
      <c r="G50" s="12">
        <v>10.4</v>
      </c>
      <c r="H50" s="12">
        <v>10.4</v>
      </c>
      <c r="I50" s="12">
        <v>26.4</v>
      </c>
      <c r="J50" s="12">
        <v>26.4</v>
      </c>
      <c r="K50" s="12">
        <v>364</v>
      </c>
      <c r="L50" s="12">
        <v>364</v>
      </c>
    </row>
    <row r="51" spans="1:12" s="7" customFormat="1" ht="64.5" customHeight="1" thickBot="1">
      <c r="A51" s="40"/>
      <c r="B51" s="41" t="s">
        <v>121</v>
      </c>
      <c r="C51" s="13">
        <v>18</v>
      </c>
      <c r="D51" s="13">
        <v>18</v>
      </c>
      <c r="E51" s="12">
        <v>1.3499999999999999</v>
      </c>
      <c r="F51" s="12">
        <v>1.3499999999999999</v>
      </c>
      <c r="G51" s="12">
        <v>0.522</v>
      </c>
      <c r="H51" s="12">
        <v>0.522</v>
      </c>
      <c r="I51" s="12">
        <v>9.252</v>
      </c>
      <c r="J51" s="12">
        <v>9.252</v>
      </c>
      <c r="K51" s="12">
        <v>47.4</v>
      </c>
      <c r="L51" s="12">
        <v>47.4</v>
      </c>
    </row>
    <row r="52" spans="1:12" s="7" customFormat="1" ht="49.5" customHeight="1" thickBot="1">
      <c r="A52" s="40">
        <v>694</v>
      </c>
      <c r="B52" s="43" t="s">
        <v>73</v>
      </c>
      <c r="C52" s="13" t="s">
        <v>40</v>
      </c>
      <c r="D52" s="13" t="s">
        <v>40</v>
      </c>
      <c r="E52" s="12">
        <v>4.7</v>
      </c>
      <c r="F52" s="12">
        <v>4.7</v>
      </c>
      <c r="G52" s="12">
        <v>5</v>
      </c>
      <c r="H52" s="12">
        <v>5</v>
      </c>
      <c r="I52" s="12">
        <v>31.8</v>
      </c>
      <c r="J52" s="12">
        <v>31.8</v>
      </c>
      <c r="K52" s="12">
        <v>187</v>
      </c>
      <c r="L52" s="12">
        <v>187</v>
      </c>
    </row>
    <row r="53" spans="1:12" s="7" customFormat="1" ht="38.25" customHeight="1" thickBot="1">
      <c r="A53" s="9"/>
      <c r="B53" s="42" t="s">
        <v>11</v>
      </c>
      <c r="C53" s="13"/>
      <c r="D53" s="13"/>
      <c r="E53" s="12">
        <f aca="true" t="shared" si="5" ref="E53:L53">SUM(E50:E52)</f>
        <v>11.649999999999999</v>
      </c>
      <c r="F53" s="12">
        <f t="shared" si="5"/>
        <v>11.649999999999999</v>
      </c>
      <c r="G53" s="12">
        <f t="shared" si="5"/>
        <v>15.922</v>
      </c>
      <c r="H53" s="12">
        <f t="shared" si="5"/>
        <v>15.922</v>
      </c>
      <c r="I53" s="12">
        <f t="shared" si="5"/>
        <v>67.452</v>
      </c>
      <c r="J53" s="12">
        <f t="shared" si="5"/>
        <v>67.452</v>
      </c>
      <c r="K53" s="12">
        <f t="shared" si="5"/>
        <v>598.4</v>
      </c>
      <c r="L53" s="12">
        <f t="shared" si="5"/>
        <v>598.4</v>
      </c>
    </row>
    <row r="54" spans="2:12" s="7" customFormat="1" ht="38.25" customHeight="1">
      <c r="B54" s="60"/>
      <c r="C54" s="61"/>
      <c r="D54" s="61"/>
      <c r="E54" s="20"/>
      <c r="F54" s="20"/>
      <c r="G54" s="20"/>
      <c r="H54" s="20"/>
      <c r="I54" s="20"/>
      <c r="J54" s="20"/>
      <c r="K54" s="20"/>
      <c r="L54" s="20"/>
    </row>
    <row r="55" spans="1:12" s="7" customFormat="1" ht="38.25" customHeight="1">
      <c r="A55" s="38"/>
      <c r="B55" s="37"/>
      <c r="C55" s="38"/>
      <c r="D55" s="38"/>
      <c r="E55" s="20"/>
      <c r="F55" s="20"/>
      <c r="G55" s="20"/>
      <c r="H55" s="20"/>
      <c r="I55" s="20"/>
      <c r="J55" s="20"/>
      <c r="K55" s="20"/>
      <c r="L55" s="20"/>
    </row>
    <row r="56" spans="1:12" s="7" customFormat="1" ht="39.75" customHeight="1">
      <c r="A56" s="39" t="s">
        <v>29</v>
      </c>
      <c r="B56" s="46"/>
      <c r="C56" s="38"/>
      <c r="D56" s="38"/>
      <c r="E56" s="20"/>
      <c r="F56" s="20"/>
      <c r="G56" s="20"/>
      <c r="H56" s="20"/>
      <c r="I56" s="20"/>
      <c r="J56" s="20"/>
      <c r="K56" s="20"/>
      <c r="L56" s="20"/>
    </row>
    <row r="57" spans="1:12" s="7" customFormat="1" ht="30.75" customHeight="1">
      <c r="A57" s="36"/>
      <c r="B57" s="37"/>
      <c r="C57" s="38"/>
      <c r="D57" s="38"/>
      <c r="E57" s="20"/>
      <c r="F57" s="20"/>
      <c r="G57" s="20"/>
      <c r="H57" s="20"/>
      <c r="I57" s="20"/>
      <c r="J57" s="20"/>
      <c r="K57" s="20"/>
      <c r="L57" s="20"/>
    </row>
    <row r="58" spans="1:12" s="7" customFormat="1" ht="39.75" customHeight="1">
      <c r="A58" s="39" t="s">
        <v>19</v>
      </c>
      <c r="B58" s="37"/>
      <c r="C58" s="38"/>
      <c r="D58" s="38"/>
      <c r="E58" s="20"/>
      <c r="F58" s="20"/>
      <c r="G58" s="20"/>
      <c r="H58" s="20"/>
      <c r="I58" s="20"/>
      <c r="J58" s="20"/>
      <c r="K58" s="20"/>
      <c r="L58" s="20"/>
    </row>
    <row r="59" spans="1:12" s="7" customFormat="1" ht="49.5" customHeight="1" thickBot="1">
      <c r="A59" s="36"/>
      <c r="B59" s="37"/>
      <c r="C59" s="38"/>
      <c r="D59" s="38"/>
      <c r="E59" s="20"/>
      <c r="F59" s="20"/>
      <c r="G59" s="20"/>
      <c r="H59" s="20"/>
      <c r="I59" s="20"/>
      <c r="J59" s="20"/>
      <c r="K59" s="20"/>
      <c r="L59" s="20"/>
    </row>
    <row r="60" spans="1:12" s="7" customFormat="1" ht="38.25" customHeight="1" thickBot="1">
      <c r="A60" s="103" t="s">
        <v>2</v>
      </c>
      <c r="B60" s="105" t="s">
        <v>3</v>
      </c>
      <c r="C60" s="107" t="s">
        <v>4</v>
      </c>
      <c r="D60" s="108"/>
      <c r="E60" s="101" t="s">
        <v>5</v>
      </c>
      <c r="F60" s="102"/>
      <c r="G60" s="101" t="s">
        <v>6</v>
      </c>
      <c r="H60" s="102"/>
      <c r="I60" s="101" t="s">
        <v>7</v>
      </c>
      <c r="J60" s="102"/>
      <c r="K60" s="101" t="s">
        <v>8</v>
      </c>
      <c r="L60" s="102"/>
    </row>
    <row r="61" spans="1:12" s="7" customFormat="1" ht="90.75" customHeight="1" thickBot="1">
      <c r="A61" s="104"/>
      <c r="B61" s="111"/>
      <c r="C61" s="23" t="s">
        <v>9</v>
      </c>
      <c r="D61" s="23" t="s">
        <v>10</v>
      </c>
      <c r="E61" s="24" t="s">
        <v>9</v>
      </c>
      <c r="F61" s="24" t="s">
        <v>10</v>
      </c>
      <c r="G61" s="24" t="s">
        <v>9</v>
      </c>
      <c r="H61" s="24" t="s">
        <v>10</v>
      </c>
      <c r="I61" s="24" t="s">
        <v>9</v>
      </c>
      <c r="J61" s="24" t="s">
        <v>10</v>
      </c>
      <c r="K61" s="24" t="s">
        <v>9</v>
      </c>
      <c r="L61" s="24" t="s">
        <v>10</v>
      </c>
    </row>
    <row r="62" spans="1:12" s="7" customFormat="1" ht="48" customHeight="1" thickBot="1">
      <c r="A62" s="40">
        <v>6</v>
      </c>
      <c r="B62" s="41" t="s">
        <v>114</v>
      </c>
      <c r="C62" s="13" t="s">
        <v>37</v>
      </c>
      <c r="D62" s="13" t="s">
        <v>37</v>
      </c>
      <c r="E62" s="12">
        <v>4.4</v>
      </c>
      <c r="F62" s="12">
        <v>4.4</v>
      </c>
      <c r="G62" s="12">
        <v>7.7</v>
      </c>
      <c r="H62" s="12">
        <v>7.7</v>
      </c>
      <c r="I62" s="12">
        <v>7.2</v>
      </c>
      <c r="J62" s="12">
        <v>7.2</v>
      </c>
      <c r="K62" s="12">
        <v>205</v>
      </c>
      <c r="L62" s="12">
        <v>205</v>
      </c>
    </row>
    <row r="63" spans="1:12" s="7" customFormat="1" ht="49.5" customHeight="1" thickBot="1">
      <c r="A63" s="40">
        <v>686</v>
      </c>
      <c r="B63" s="41" t="s">
        <v>25</v>
      </c>
      <c r="C63" s="15" t="s">
        <v>32</v>
      </c>
      <c r="D63" s="15" t="s">
        <v>32</v>
      </c>
      <c r="E63" s="14">
        <v>0.3</v>
      </c>
      <c r="F63" s="14">
        <v>0.3</v>
      </c>
      <c r="G63" s="14">
        <v>0</v>
      </c>
      <c r="H63" s="14">
        <v>0</v>
      </c>
      <c r="I63" s="14">
        <v>15.2</v>
      </c>
      <c r="J63" s="14">
        <v>15.2</v>
      </c>
      <c r="K63" s="14">
        <v>60</v>
      </c>
      <c r="L63" s="14">
        <v>60</v>
      </c>
    </row>
    <row r="64" spans="1:12" s="7" customFormat="1" ht="49.5" customHeight="1" thickBot="1">
      <c r="A64" s="40"/>
      <c r="B64" s="42" t="s">
        <v>11</v>
      </c>
      <c r="C64" s="13"/>
      <c r="D64" s="13"/>
      <c r="E64" s="12">
        <f aca="true" t="shared" si="6" ref="E64:L64">SUM(E62:E63)</f>
        <v>4.7</v>
      </c>
      <c r="F64" s="12">
        <f t="shared" si="6"/>
        <v>4.7</v>
      </c>
      <c r="G64" s="12">
        <f t="shared" si="6"/>
        <v>7.7</v>
      </c>
      <c r="H64" s="12">
        <f t="shared" si="6"/>
        <v>7.7</v>
      </c>
      <c r="I64" s="12">
        <f t="shared" si="6"/>
        <v>22.4</v>
      </c>
      <c r="J64" s="12">
        <f t="shared" si="6"/>
        <v>22.4</v>
      </c>
      <c r="K64" s="12">
        <f t="shared" si="6"/>
        <v>265</v>
      </c>
      <c r="L64" s="12">
        <f t="shared" si="6"/>
        <v>265</v>
      </c>
    </row>
    <row r="65" spans="1:12" s="7" customFormat="1" ht="32.25" customHeight="1">
      <c r="A65" s="36"/>
      <c r="B65" s="37"/>
      <c r="C65" s="38"/>
      <c r="D65" s="38"/>
      <c r="E65" s="20"/>
      <c r="F65" s="20"/>
      <c r="G65" s="20"/>
      <c r="H65" s="20"/>
      <c r="I65" s="20"/>
      <c r="J65" s="20"/>
      <c r="K65" s="20"/>
      <c r="L65" s="20"/>
    </row>
    <row r="66" spans="1:12" s="7" customFormat="1" ht="49.5" customHeight="1">
      <c r="A66" s="39" t="s">
        <v>20</v>
      </c>
      <c r="B66" s="37"/>
      <c r="C66" s="38"/>
      <c r="D66" s="38"/>
      <c r="E66" s="20"/>
      <c r="F66" s="20"/>
      <c r="G66" s="20"/>
      <c r="H66" s="20"/>
      <c r="I66" s="20"/>
      <c r="J66" s="20"/>
      <c r="K66" s="20"/>
      <c r="L66" s="20"/>
    </row>
    <row r="67" spans="1:12" s="7" customFormat="1" ht="49.5" customHeight="1" thickBot="1">
      <c r="A67" s="38"/>
      <c r="B67" s="37"/>
      <c r="C67" s="38"/>
      <c r="D67" s="38"/>
      <c r="E67" s="20"/>
      <c r="F67" s="20"/>
      <c r="G67" s="20"/>
      <c r="H67" s="20"/>
      <c r="I67" s="20"/>
      <c r="J67" s="20"/>
      <c r="K67" s="20"/>
      <c r="L67" s="20"/>
    </row>
    <row r="68" spans="1:12" s="7" customFormat="1" ht="36.75" customHeight="1" thickBot="1">
      <c r="A68" s="103" t="s">
        <v>2</v>
      </c>
      <c r="B68" s="105" t="s">
        <v>3</v>
      </c>
      <c r="C68" s="107" t="s">
        <v>4</v>
      </c>
      <c r="D68" s="108"/>
      <c r="E68" s="101" t="s">
        <v>5</v>
      </c>
      <c r="F68" s="102"/>
      <c r="G68" s="101" t="s">
        <v>6</v>
      </c>
      <c r="H68" s="102"/>
      <c r="I68" s="101" t="s">
        <v>7</v>
      </c>
      <c r="J68" s="102"/>
      <c r="K68" s="101" t="s">
        <v>8</v>
      </c>
      <c r="L68" s="102"/>
    </row>
    <row r="69" spans="1:12" s="7" customFormat="1" ht="81.75" customHeight="1" thickBot="1">
      <c r="A69" s="104"/>
      <c r="B69" s="106"/>
      <c r="C69" s="23" t="s">
        <v>9</v>
      </c>
      <c r="D69" s="23" t="s">
        <v>10</v>
      </c>
      <c r="E69" s="24" t="s">
        <v>9</v>
      </c>
      <c r="F69" s="24" t="s">
        <v>10</v>
      </c>
      <c r="G69" s="24" t="s">
        <v>9</v>
      </c>
      <c r="H69" s="24" t="s">
        <v>10</v>
      </c>
      <c r="I69" s="24" t="s">
        <v>9</v>
      </c>
      <c r="J69" s="24" t="s">
        <v>10</v>
      </c>
      <c r="K69" s="24" t="s">
        <v>9</v>
      </c>
      <c r="L69" s="24" t="s">
        <v>10</v>
      </c>
    </row>
    <row r="70" spans="1:12" s="7" customFormat="1" ht="59.25" customHeight="1" thickBot="1">
      <c r="A70" s="40">
        <v>302</v>
      </c>
      <c r="B70" s="41" t="s">
        <v>47</v>
      </c>
      <c r="C70" s="13" t="s">
        <v>111</v>
      </c>
      <c r="D70" s="13" t="s">
        <v>111</v>
      </c>
      <c r="E70" s="12">
        <v>12.88</v>
      </c>
      <c r="F70" s="12">
        <v>12.88</v>
      </c>
      <c r="G70" s="12">
        <v>23.30666666666667</v>
      </c>
      <c r="H70" s="12">
        <v>23.30666666666667</v>
      </c>
      <c r="I70" s="12">
        <v>54.46666666666667</v>
      </c>
      <c r="J70" s="12">
        <v>54.46666666666667</v>
      </c>
      <c r="K70" s="12">
        <v>432</v>
      </c>
      <c r="L70" s="12">
        <v>432</v>
      </c>
    </row>
    <row r="71" spans="1:12" s="7" customFormat="1" ht="57" customHeight="1" thickBot="1">
      <c r="A71" s="40">
        <v>685</v>
      </c>
      <c r="B71" s="41" t="s">
        <v>31</v>
      </c>
      <c r="C71" s="13" t="s">
        <v>33</v>
      </c>
      <c r="D71" s="13" t="s">
        <v>33</v>
      </c>
      <c r="E71" s="12">
        <v>0.2</v>
      </c>
      <c r="F71" s="12">
        <v>0.2</v>
      </c>
      <c r="G71" s="12">
        <v>0</v>
      </c>
      <c r="H71" s="12">
        <v>0</v>
      </c>
      <c r="I71" s="12">
        <v>15</v>
      </c>
      <c r="J71" s="12">
        <v>15</v>
      </c>
      <c r="K71" s="12">
        <v>58</v>
      </c>
      <c r="L71" s="12">
        <v>58</v>
      </c>
    </row>
    <row r="72" spans="1:12" s="7" customFormat="1" ht="64.5" customHeight="1" thickBot="1">
      <c r="A72" s="40"/>
      <c r="B72" s="41" t="s">
        <v>121</v>
      </c>
      <c r="C72" s="13">
        <v>18</v>
      </c>
      <c r="D72" s="13">
        <v>18</v>
      </c>
      <c r="E72" s="12">
        <v>1.3499999999999999</v>
      </c>
      <c r="F72" s="12">
        <v>1.3499999999999999</v>
      </c>
      <c r="G72" s="12">
        <v>0.522</v>
      </c>
      <c r="H72" s="12">
        <v>0.522</v>
      </c>
      <c r="I72" s="12">
        <v>9.252</v>
      </c>
      <c r="J72" s="12">
        <v>9.252</v>
      </c>
      <c r="K72" s="12">
        <v>47.4</v>
      </c>
      <c r="L72" s="12">
        <v>47.4</v>
      </c>
    </row>
    <row r="73" spans="1:12" s="7" customFormat="1" ht="49.5" customHeight="1" thickBot="1">
      <c r="A73" s="40"/>
      <c r="B73" s="42" t="s">
        <v>11</v>
      </c>
      <c r="C73" s="13"/>
      <c r="D73" s="13"/>
      <c r="E73" s="12">
        <f>SUM(E70:E72)</f>
        <v>14.43</v>
      </c>
      <c r="F73" s="12">
        <f aca="true" t="shared" si="7" ref="F73:L73">SUM(F70:F72)</f>
        <v>14.43</v>
      </c>
      <c r="G73" s="12">
        <f t="shared" si="7"/>
        <v>23.828666666666667</v>
      </c>
      <c r="H73" s="12">
        <f t="shared" si="7"/>
        <v>23.828666666666667</v>
      </c>
      <c r="I73" s="12">
        <f t="shared" si="7"/>
        <v>78.71866666666666</v>
      </c>
      <c r="J73" s="12">
        <f t="shared" si="7"/>
        <v>78.71866666666666</v>
      </c>
      <c r="K73" s="12">
        <f t="shared" si="7"/>
        <v>537.4</v>
      </c>
      <c r="L73" s="12">
        <f t="shared" si="7"/>
        <v>537.4</v>
      </c>
    </row>
    <row r="74" spans="1:12" s="7" customFormat="1" ht="49.5" customHeight="1">
      <c r="A74" s="38"/>
      <c r="B74" s="37"/>
      <c r="C74" s="38"/>
      <c r="D74" s="38"/>
      <c r="E74" s="20"/>
      <c r="F74" s="20"/>
      <c r="G74" s="20"/>
      <c r="H74" s="20"/>
      <c r="I74" s="20"/>
      <c r="J74" s="20"/>
      <c r="K74" s="20"/>
      <c r="L74" s="20"/>
    </row>
    <row r="75" spans="1:12" s="7" customFormat="1" ht="49.5" customHeight="1">
      <c r="A75" s="39" t="s">
        <v>14</v>
      </c>
      <c r="B75" s="37"/>
      <c r="C75" s="38"/>
      <c r="D75" s="38"/>
      <c r="E75" s="20"/>
      <c r="F75" s="20"/>
      <c r="G75" s="20"/>
      <c r="H75" s="20"/>
      <c r="I75" s="20"/>
      <c r="J75" s="20"/>
      <c r="K75" s="20"/>
      <c r="L75" s="20"/>
    </row>
    <row r="76" spans="1:12" s="7" customFormat="1" ht="49.5" customHeight="1" thickBot="1">
      <c r="A76" s="38"/>
      <c r="B76" s="37"/>
      <c r="C76" s="38"/>
      <c r="D76" s="38"/>
      <c r="E76" s="20"/>
      <c r="F76" s="20"/>
      <c r="G76" s="20"/>
      <c r="H76" s="20"/>
      <c r="I76" s="20"/>
      <c r="J76" s="20"/>
      <c r="K76" s="20"/>
      <c r="L76" s="20"/>
    </row>
    <row r="77" spans="1:12" s="7" customFormat="1" ht="34.5" customHeight="1" thickBot="1">
      <c r="A77" s="103" t="s">
        <v>2</v>
      </c>
      <c r="B77" s="105" t="s">
        <v>3</v>
      </c>
      <c r="C77" s="107" t="s">
        <v>4</v>
      </c>
      <c r="D77" s="108"/>
      <c r="E77" s="101" t="s">
        <v>5</v>
      </c>
      <c r="F77" s="102"/>
      <c r="G77" s="101" t="s">
        <v>6</v>
      </c>
      <c r="H77" s="102"/>
      <c r="I77" s="101" t="s">
        <v>7</v>
      </c>
      <c r="J77" s="102"/>
      <c r="K77" s="101" t="s">
        <v>8</v>
      </c>
      <c r="L77" s="102"/>
    </row>
    <row r="78" spans="1:12" s="7" customFormat="1" ht="81.75" customHeight="1" thickBot="1">
      <c r="A78" s="104"/>
      <c r="B78" s="106"/>
      <c r="C78" s="23" t="s">
        <v>9</v>
      </c>
      <c r="D78" s="23" t="s">
        <v>10</v>
      </c>
      <c r="E78" s="24" t="s">
        <v>9</v>
      </c>
      <c r="F78" s="24" t="s">
        <v>10</v>
      </c>
      <c r="G78" s="24" t="s">
        <v>9</v>
      </c>
      <c r="H78" s="24" t="s">
        <v>10</v>
      </c>
      <c r="I78" s="24" t="s">
        <v>9</v>
      </c>
      <c r="J78" s="24" t="s">
        <v>10</v>
      </c>
      <c r="K78" s="24" t="s">
        <v>9</v>
      </c>
      <c r="L78" s="24" t="s">
        <v>10</v>
      </c>
    </row>
    <row r="79" spans="1:12" s="7" customFormat="1" ht="56.25" thickBot="1">
      <c r="A79" s="40">
        <v>302</v>
      </c>
      <c r="B79" s="64" t="s">
        <v>45</v>
      </c>
      <c r="C79" s="65" t="s">
        <v>111</v>
      </c>
      <c r="D79" s="65" t="s">
        <v>111</v>
      </c>
      <c r="E79" s="27">
        <v>5.6</v>
      </c>
      <c r="F79" s="27">
        <v>5.6</v>
      </c>
      <c r="G79" s="27">
        <v>10.4</v>
      </c>
      <c r="H79" s="27">
        <v>10.4</v>
      </c>
      <c r="I79" s="27">
        <v>26.4</v>
      </c>
      <c r="J79" s="27">
        <v>26.4</v>
      </c>
      <c r="K79" s="27">
        <v>364</v>
      </c>
      <c r="L79" s="27">
        <v>364</v>
      </c>
    </row>
    <row r="80" spans="1:12" s="7" customFormat="1" ht="56.25" thickBot="1">
      <c r="A80" s="40"/>
      <c r="B80" s="41" t="s">
        <v>121</v>
      </c>
      <c r="C80" s="53">
        <v>18</v>
      </c>
      <c r="D80" s="53">
        <v>18</v>
      </c>
      <c r="E80" s="27">
        <v>1.3499999999999999</v>
      </c>
      <c r="F80" s="27">
        <v>1.3499999999999999</v>
      </c>
      <c r="G80" s="27">
        <v>0.522</v>
      </c>
      <c r="H80" s="27">
        <v>0.522</v>
      </c>
      <c r="I80" s="27">
        <v>9.252</v>
      </c>
      <c r="J80" s="27">
        <v>9.252</v>
      </c>
      <c r="K80" s="27">
        <v>47.4</v>
      </c>
      <c r="L80" s="27">
        <v>47.4</v>
      </c>
    </row>
    <row r="81" spans="1:12" s="7" customFormat="1" ht="28.5" thickBot="1">
      <c r="A81" s="40">
        <v>694</v>
      </c>
      <c r="B81" s="43" t="s">
        <v>73</v>
      </c>
      <c r="C81" s="13" t="s">
        <v>40</v>
      </c>
      <c r="D81" s="13" t="s">
        <v>40</v>
      </c>
      <c r="E81" s="12">
        <v>4.7</v>
      </c>
      <c r="F81" s="12">
        <v>4.7</v>
      </c>
      <c r="G81" s="12">
        <v>5</v>
      </c>
      <c r="H81" s="12">
        <v>5</v>
      </c>
      <c r="I81" s="12">
        <v>31.8</v>
      </c>
      <c r="J81" s="12">
        <v>31.8</v>
      </c>
      <c r="K81" s="12">
        <v>187</v>
      </c>
      <c r="L81" s="12">
        <v>187</v>
      </c>
    </row>
    <row r="82" spans="1:12" s="7" customFormat="1" ht="49.5" customHeight="1" thickBot="1">
      <c r="A82" s="40"/>
      <c r="B82" s="42" t="s">
        <v>11</v>
      </c>
      <c r="C82" s="13"/>
      <c r="D82" s="13"/>
      <c r="E82" s="12">
        <f aca="true" t="shared" si="8" ref="E82:L82">SUM(E79:E81)</f>
        <v>11.649999999999999</v>
      </c>
      <c r="F82" s="12">
        <f t="shared" si="8"/>
        <v>11.649999999999999</v>
      </c>
      <c r="G82" s="12">
        <f t="shared" si="8"/>
        <v>15.922</v>
      </c>
      <c r="H82" s="12">
        <f t="shared" si="8"/>
        <v>15.922</v>
      </c>
      <c r="I82" s="12">
        <f t="shared" si="8"/>
        <v>67.452</v>
      </c>
      <c r="J82" s="12">
        <f t="shared" si="8"/>
        <v>67.452</v>
      </c>
      <c r="K82" s="12">
        <f t="shared" si="8"/>
        <v>598.4</v>
      </c>
      <c r="L82" s="12">
        <f t="shared" si="8"/>
        <v>598.4</v>
      </c>
    </row>
    <row r="83" spans="1:12" s="7" customFormat="1" ht="49.5" customHeight="1">
      <c r="A83" s="38"/>
      <c r="B83" s="37"/>
      <c r="C83" s="38"/>
      <c r="D83" s="38"/>
      <c r="E83" s="20"/>
      <c r="F83" s="20"/>
      <c r="G83" s="20"/>
      <c r="H83" s="20"/>
      <c r="I83" s="20"/>
      <c r="J83" s="20"/>
      <c r="K83" s="20"/>
      <c r="L83" s="20"/>
    </row>
    <row r="84" spans="1:12" s="7" customFormat="1" ht="49.5" customHeight="1">
      <c r="A84" s="48" t="s">
        <v>21</v>
      </c>
      <c r="B84" s="37"/>
      <c r="C84" s="38"/>
      <c r="D84" s="38"/>
      <c r="E84" s="20"/>
      <c r="F84" s="20"/>
      <c r="G84" s="20"/>
      <c r="H84" s="20"/>
      <c r="I84" s="20"/>
      <c r="J84" s="20"/>
      <c r="K84" s="20"/>
      <c r="L84" s="20"/>
    </row>
    <row r="85" spans="1:12" s="7" customFormat="1" ht="49.5" customHeight="1" thickBot="1">
      <c r="A85" s="38"/>
      <c r="B85" s="37"/>
      <c r="C85" s="38"/>
      <c r="D85" s="38"/>
      <c r="E85" s="20"/>
      <c r="F85" s="20"/>
      <c r="G85" s="20"/>
      <c r="H85" s="20"/>
      <c r="I85" s="20"/>
      <c r="J85" s="20"/>
      <c r="K85" s="20"/>
      <c r="L85" s="20"/>
    </row>
    <row r="86" spans="1:12" s="7" customFormat="1" ht="36" customHeight="1" thickBot="1">
      <c r="A86" s="103" t="s">
        <v>2</v>
      </c>
      <c r="B86" s="105" t="s">
        <v>3</v>
      </c>
      <c r="C86" s="107" t="s">
        <v>4</v>
      </c>
      <c r="D86" s="108"/>
      <c r="E86" s="101" t="s">
        <v>5</v>
      </c>
      <c r="F86" s="102"/>
      <c r="G86" s="101" t="s">
        <v>6</v>
      </c>
      <c r="H86" s="102"/>
      <c r="I86" s="101" t="s">
        <v>7</v>
      </c>
      <c r="J86" s="102"/>
      <c r="K86" s="101" t="s">
        <v>8</v>
      </c>
      <c r="L86" s="102"/>
    </row>
    <row r="87" spans="1:12" s="7" customFormat="1" ht="79.5" customHeight="1" thickBot="1">
      <c r="A87" s="104"/>
      <c r="B87" s="106"/>
      <c r="C87" s="23" t="s">
        <v>9</v>
      </c>
      <c r="D87" s="23" t="s">
        <v>10</v>
      </c>
      <c r="E87" s="24" t="s">
        <v>9</v>
      </c>
      <c r="F87" s="24" t="s">
        <v>10</v>
      </c>
      <c r="G87" s="24" t="s">
        <v>9</v>
      </c>
      <c r="H87" s="24" t="s">
        <v>10</v>
      </c>
      <c r="I87" s="24" t="s">
        <v>9</v>
      </c>
      <c r="J87" s="24" t="s">
        <v>10</v>
      </c>
      <c r="K87" s="24" t="s">
        <v>9</v>
      </c>
      <c r="L87" s="24" t="s">
        <v>10</v>
      </c>
    </row>
    <row r="88" spans="1:12" s="7" customFormat="1" ht="55.5" customHeight="1" thickBot="1">
      <c r="A88" s="40">
        <v>366</v>
      </c>
      <c r="B88" s="43" t="s">
        <v>76</v>
      </c>
      <c r="C88" s="13" t="s">
        <v>113</v>
      </c>
      <c r="D88" s="13" t="s">
        <v>113</v>
      </c>
      <c r="E88" s="12">
        <v>5.82</v>
      </c>
      <c r="F88" s="12">
        <v>5.82</v>
      </c>
      <c r="G88" s="12">
        <v>5.22</v>
      </c>
      <c r="H88" s="12">
        <v>5.22</v>
      </c>
      <c r="I88" s="12">
        <v>11.34</v>
      </c>
      <c r="J88" s="12">
        <v>11.34</v>
      </c>
      <c r="K88" s="12">
        <v>264</v>
      </c>
      <c r="L88" s="12">
        <v>264</v>
      </c>
    </row>
    <row r="89" spans="1:12" s="7" customFormat="1" ht="58.5" customHeight="1" thickBot="1">
      <c r="A89" s="40">
        <v>686</v>
      </c>
      <c r="B89" s="41" t="s">
        <v>25</v>
      </c>
      <c r="C89" s="15" t="s">
        <v>32</v>
      </c>
      <c r="D89" s="15" t="s">
        <v>32</v>
      </c>
      <c r="E89" s="14">
        <v>0.3</v>
      </c>
      <c r="F89" s="14">
        <v>0.3</v>
      </c>
      <c r="G89" s="14">
        <v>0</v>
      </c>
      <c r="H89" s="14">
        <v>0</v>
      </c>
      <c r="I89" s="14">
        <v>15.2</v>
      </c>
      <c r="J89" s="14">
        <v>15.2</v>
      </c>
      <c r="K89" s="14">
        <v>60</v>
      </c>
      <c r="L89" s="14">
        <v>60</v>
      </c>
    </row>
    <row r="90" spans="1:12" s="7" customFormat="1" ht="69" customHeight="1" thickBot="1">
      <c r="A90" s="40"/>
      <c r="B90" s="41" t="s">
        <v>121</v>
      </c>
      <c r="C90" s="13">
        <v>18</v>
      </c>
      <c r="D90" s="13">
        <v>18</v>
      </c>
      <c r="E90" s="12">
        <v>1.3499999999999999</v>
      </c>
      <c r="F90" s="12">
        <v>1.3499999999999999</v>
      </c>
      <c r="G90" s="12">
        <v>0.522</v>
      </c>
      <c r="H90" s="12">
        <v>0.522</v>
      </c>
      <c r="I90" s="12">
        <v>9.252</v>
      </c>
      <c r="J90" s="12">
        <v>9.252</v>
      </c>
      <c r="K90" s="12">
        <v>47.4</v>
      </c>
      <c r="L90" s="12">
        <v>47.4</v>
      </c>
    </row>
    <row r="91" spans="1:12" s="7" customFormat="1" ht="49.5" customHeight="1" thickBot="1">
      <c r="A91" s="40"/>
      <c r="B91" s="42" t="s">
        <v>11</v>
      </c>
      <c r="C91" s="13"/>
      <c r="D91" s="13"/>
      <c r="E91" s="12">
        <f>SUM(E88:E90)</f>
        <v>7.47</v>
      </c>
      <c r="F91" s="12">
        <f aca="true" t="shared" si="9" ref="F91:L91">SUM(F88:F90)</f>
        <v>7.47</v>
      </c>
      <c r="G91" s="12">
        <f t="shared" si="9"/>
        <v>5.742</v>
      </c>
      <c r="H91" s="12">
        <f t="shared" si="9"/>
        <v>5.742</v>
      </c>
      <c r="I91" s="12">
        <f t="shared" si="9"/>
        <v>35.792</v>
      </c>
      <c r="J91" s="12">
        <f t="shared" si="9"/>
        <v>35.792</v>
      </c>
      <c r="K91" s="12">
        <f t="shared" si="9"/>
        <v>371.4</v>
      </c>
      <c r="L91" s="12">
        <f t="shared" si="9"/>
        <v>371.4</v>
      </c>
    </row>
    <row r="92" spans="1:12" s="7" customFormat="1" ht="49.5" customHeight="1">
      <c r="A92" s="44"/>
      <c r="B92" s="45"/>
      <c r="C92" s="44"/>
      <c r="D92" s="44"/>
      <c r="E92" s="18"/>
      <c r="F92" s="18"/>
      <c r="G92" s="18"/>
      <c r="H92" s="18"/>
      <c r="I92" s="18"/>
      <c r="J92" s="18"/>
      <c r="K92" s="18"/>
      <c r="L92" s="18"/>
    </row>
    <row r="93" spans="1:12" s="7" customFormat="1" ht="49.5" customHeight="1">
      <c r="A93" s="39" t="s">
        <v>17</v>
      </c>
      <c r="B93" s="37"/>
      <c r="C93" s="38"/>
      <c r="D93" s="38"/>
      <c r="E93" s="20"/>
      <c r="F93" s="20"/>
      <c r="G93" s="20"/>
      <c r="H93" s="20"/>
      <c r="I93" s="20"/>
      <c r="J93" s="20"/>
      <c r="K93" s="20"/>
      <c r="L93" s="20"/>
    </row>
    <row r="94" spans="1:12" s="7" customFormat="1" ht="49.5" customHeight="1" thickBot="1">
      <c r="A94" s="38"/>
      <c r="B94" s="37"/>
      <c r="C94" s="38"/>
      <c r="D94" s="38"/>
      <c r="E94" s="20"/>
      <c r="F94" s="20"/>
      <c r="G94" s="20"/>
      <c r="H94" s="20"/>
      <c r="I94" s="20"/>
      <c r="J94" s="20"/>
      <c r="K94" s="20"/>
      <c r="L94" s="20"/>
    </row>
    <row r="95" spans="1:12" s="7" customFormat="1" ht="38.25" customHeight="1" thickBot="1">
      <c r="A95" s="103" t="s">
        <v>2</v>
      </c>
      <c r="B95" s="105" t="s">
        <v>3</v>
      </c>
      <c r="C95" s="107" t="s">
        <v>4</v>
      </c>
      <c r="D95" s="108"/>
      <c r="E95" s="101" t="s">
        <v>5</v>
      </c>
      <c r="F95" s="102"/>
      <c r="G95" s="101" t="s">
        <v>6</v>
      </c>
      <c r="H95" s="102"/>
      <c r="I95" s="101" t="s">
        <v>7</v>
      </c>
      <c r="J95" s="102"/>
      <c r="K95" s="101" t="s">
        <v>8</v>
      </c>
      <c r="L95" s="102"/>
    </row>
    <row r="96" spans="1:12" s="7" customFormat="1" ht="89.25" customHeight="1" thickBot="1">
      <c r="A96" s="104"/>
      <c r="B96" s="106"/>
      <c r="C96" s="23" t="s">
        <v>9</v>
      </c>
      <c r="D96" s="23" t="s">
        <v>10</v>
      </c>
      <c r="E96" s="24" t="s">
        <v>9</v>
      </c>
      <c r="F96" s="24" t="s">
        <v>10</v>
      </c>
      <c r="G96" s="24" t="s">
        <v>9</v>
      </c>
      <c r="H96" s="24" t="s">
        <v>10</v>
      </c>
      <c r="I96" s="24" t="s">
        <v>9</v>
      </c>
      <c r="J96" s="24" t="s">
        <v>10</v>
      </c>
      <c r="K96" s="24" t="s">
        <v>9</v>
      </c>
      <c r="L96" s="24" t="s">
        <v>10</v>
      </c>
    </row>
    <row r="97" spans="1:12" s="7" customFormat="1" ht="66.75" customHeight="1" thickBot="1">
      <c r="A97" s="9">
        <v>340</v>
      </c>
      <c r="B97" s="11" t="s">
        <v>80</v>
      </c>
      <c r="C97" s="63" t="s">
        <v>112</v>
      </c>
      <c r="D97" s="63" t="s">
        <v>112</v>
      </c>
      <c r="E97" s="62">
        <v>7.992000000000001</v>
      </c>
      <c r="F97" s="62">
        <v>7.992000000000001</v>
      </c>
      <c r="G97" s="62">
        <v>13.356000000000002</v>
      </c>
      <c r="H97" s="62">
        <v>13.356000000000002</v>
      </c>
      <c r="I97" s="62">
        <v>1.524</v>
      </c>
      <c r="J97" s="62">
        <v>1.524</v>
      </c>
      <c r="K97" s="62">
        <v>159.19199999999998</v>
      </c>
      <c r="L97" s="62">
        <v>159.19199999999998</v>
      </c>
    </row>
    <row r="98" spans="1:12" s="7" customFormat="1" ht="66.75" customHeight="1" thickBot="1">
      <c r="A98" s="40">
        <v>685</v>
      </c>
      <c r="B98" s="41" t="s">
        <v>31</v>
      </c>
      <c r="C98" s="13" t="s">
        <v>33</v>
      </c>
      <c r="D98" s="13" t="s">
        <v>33</v>
      </c>
      <c r="E98" s="12">
        <v>0.2</v>
      </c>
      <c r="F98" s="12">
        <v>0.2</v>
      </c>
      <c r="G98" s="12">
        <v>0</v>
      </c>
      <c r="H98" s="12">
        <v>0</v>
      </c>
      <c r="I98" s="12">
        <v>15</v>
      </c>
      <c r="J98" s="12">
        <v>15</v>
      </c>
      <c r="K98" s="12">
        <v>58</v>
      </c>
      <c r="L98" s="12">
        <v>58</v>
      </c>
    </row>
    <row r="99" spans="1:12" s="7" customFormat="1" ht="58.5" customHeight="1" thickBot="1">
      <c r="A99" s="40"/>
      <c r="B99" s="41" t="s">
        <v>121</v>
      </c>
      <c r="C99" s="13">
        <v>18</v>
      </c>
      <c r="D99" s="13">
        <v>18</v>
      </c>
      <c r="E99" s="12">
        <v>1.3499999999999999</v>
      </c>
      <c r="F99" s="12">
        <v>1.3499999999999999</v>
      </c>
      <c r="G99" s="12">
        <v>0.522</v>
      </c>
      <c r="H99" s="12">
        <v>0.522</v>
      </c>
      <c r="I99" s="12">
        <v>9.252</v>
      </c>
      <c r="J99" s="12">
        <v>9.252</v>
      </c>
      <c r="K99" s="12">
        <v>47.4</v>
      </c>
      <c r="L99" s="12">
        <v>47.4</v>
      </c>
    </row>
    <row r="100" spans="1:12" s="7" customFormat="1" ht="49.5" customHeight="1" thickBot="1">
      <c r="A100" s="40"/>
      <c r="B100" s="42" t="s">
        <v>11</v>
      </c>
      <c r="C100" s="13"/>
      <c r="D100" s="13"/>
      <c r="E100" s="12">
        <f>SUM(E97:E99)</f>
        <v>9.542</v>
      </c>
      <c r="F100" s="12">
        <f aca="true" t="shared" si="10" ref="F100:L100">SUM(F97:F99)</f>
        <v>9.542</v>
      </c>
      <c r="G100" s="12">
        <f t="shared" si="10"/>
        <v>13.878000000000002</v>
      </c>
      <c r="H100" s="12">
        <f t="shared" si="10"/>
        <v>13.878000000000002</v>
      </c>
      <c r="I100" s="12">
        <f t="shared" si="10"/>
        <v>25.776000000000003</v>
      </c>
      <c r="J100" s="12">
        <f t="shared" si="10"/>
        <v>25.776000000000003</v>
      </c>
      <c r="K100" s="12">
        <f t="shared" si="10"/>
        <v>264.592</v>
      </c>
      <c r="L100" s="12">
        <f t="shared" si="10"/>
        <v>264.592</v>
      </c>
    </row>
    <row r="101" spans="1:12" s="7" customFormat="1" ht="49.5" customHeight="1">
      <c r="A101" s="38"/>
      <c r="B101" s="37"/>
      <c r="C101" s="38"/>
      <c r="D101" s="38"/>
      <c r="E101" s="20"/>
      <c r="F101" s="20"/>
      <c r="G101" s="20"/>
      <c r="H101" s="20"/>
      <c r="I101" s="20"/>
      <c r="J101" s="20"/>
      <c r="K101" s="20"/>
      <c r="L101" s="20"/>
    </row>
    <row r="102" spans="1:12" s="7" customFormat="1" ht="27.75">
      <c r="A102" s="8" t="s">
        <v>18</v>
      </c>
      <c r="B102" s="37"/>
      <c r="C102" s="38"/>
      <c r="D102" s="38"/>
      <c r="E102" s="20"/>
      <c r="F102" s="20"/>
      <c r="G102" s="20"/>
      <c r="H102" s="20"/>
      <c r="I102" s="20"/>
      <c r="J102" s="20"/>
      <c r="K102" s="21"/>
      <c r="L102" s="21"/>
    </row>
    <row r="103" spans="2:12" s="7" customFormat="1" ht="28.5" thickBot="1">
      <c r="B103" s="37"/>
      <c r="C103" s="38"/>
      <c r="D103" s="38"/>
      <c r="E103" s="20"/>
      <c r="F103" s="20"/>
      <c r="G103" s="20"/>
      <c r="H103" s="20"/>
      <c r="I103" s="20"/>
      <c r="J103" s="20"/>
      <c r="K103" s="21"/>
      <c r="L103" s="21"/>
    </row>
    <row r="104" spans="1:12" s="7" customFormat="1" ht="28.5" customHeight="1" thickBot="1">
      <c r="A104" s="109" t="s">
        <v>2</v>
      </c>
      <c r="B104" s="105" t="s">
        <v>3</v>
      </c>
      <c r="C104" s="107" t="s">
        <v>4</v>
      </c>
      <c r="D104" s="108"/>
      <c r="E104" s="101" t="s">
        <v>5</v>
      </c>
      <c r="F104" s="102"/>
      <c r="G104" s="101" t="s">
        <v>6</v>
      </c>
      <c r="H104" s="102"/>
      <c r="I104" s="101" t="s">
        <v>7</v>
      </c>
      <c r="J104" s="102"/>
      <c r="K104" s="101" t="s">
        <v>8</v>
      </c>
      <c r="L104" s="102"/>
    </row>
    <row r="105" spans="1:12" s="7" customFormat="1" ht="54.75" thickBot="1">
      <c r="A105" s="110"/>
      <c r="B105" s="106"/>
      <c r="C105" s="23" t="s">
        <v>9</v>
      </c>
      <c r="D105" s="24" t="s">
        <v>10</v>
      </c>
      <c r="E105" s="24" t="s">
        <v>9</v>
      </c>
      <c r="F105" s="24" t="s">
        <v>10</v>
      </c>
      <c r="G105" s="24" t="s">
        <v>9</v>
      </c>
      <c r="H105" s="24" t="s">
        <v>10</v>
      </c>
      <c r="I105" s="24" t="s">
        <v>9</v>
      </c>
      <c r="J105" s="24" t="s">
        <v>10</v>
      </c>
      <c r="K105" s="24" t="s">
        <v>9</v>
      </c>
      <c r="L105" s="24" t="s">
        <v>10</v>
      </c>
    </row>
    <row r="106" spans="1:12" s="7" customFormat="1" ht="56.25" thickBot="1">
      <c r="A106" s="40">
        <v>302</v>
      </c>
      <c r="B106" s="41" t="s">
        <v>50</v>
      </c>
      <c r="C106" s="13" t="s">
        <v>111</v>
      </c>
      <c r="D106" s="13" t="s">
        <v>111</v>
      </c>
      <c r="E106" s="12">
        <v>4.8</v>
      </c>
      <c r="F106" s="12">
        <v>4.8</v>
      </c>
      <c r="G106" s="12">
        <v>8.2</v>
      </c>
      <c r="H106" s="12">
        <v>8.2</v>
      </c>
      <c r="I106" s="12">
        <v>30.4</v>
      </c>
      <c r="J106" s="12">
        <v>30.4</v>
      </c>
      <c r="K106" s="12">
        <v>284</v>
      </c>
      <c r="L106" s="12">
        <v>284</v>
      </c>
    </row>
    <row r="107" spans="1:12" s="7" customFormat="1" ht="56.25" thickBot="1">
      <c r="A107" s="40"/>
      <c r="B107" s="41" t="s">
        <v>121</v>
      </c>
      <c r="C107" s="13">
        <v>18</v>
      </c>
      <c r="D107" s="13">
        <v>18</v>
      </c>
      <c r="E107" s="12">
        <v>1.3499999999999999</v>
      </c>
      <c r="F107" s="12">
        <v>1.3499999999999999</v>
      </c>
      <c r="G107" s="12">
        <v>0.522</v>
      </c>
      <c r="H107" s="12">
        <v>0.522</v>
      </c>
      <c r="I107" s="12">
        <v>9.252</v>
      </c>
      <c r="J107" s="12">
        <v>9.252</v>
      </c>
      <c r="K107" s="12">
        <v>47.4</v>
      </c>
      <c r="L107" s="12">
        <v>47.4</v>
      </c>
    </row>
    <row r="108" spans="1:12" s="7" customFormat="1" ht="36" customHeight="1" thickBot="1">
      <c r="A108" s="40">
        <v>686</v>
      </c>
      <c r="B108" s="41" t="s">
        <v>25</v>
      </c>
      <c r="C108" s="15" t="s">
        <v>32</v>
      </c>
      <c r="D108" s="15" t="s">
        <v>32</v>
      </c>
      <c r="E108" s="14">
        <v>0.3</v>
      </c>
      <c r="F108" s="14">
        <v>0.3</v>
      </c>
      <c r="G108" s="14">
        <v>0</v>
      </c>
      <c r="H108" s="14">
        <v>0</v>
      </c>
      <c r="I108" s="14">
        <v>15.2</v>
      </c>
      <c r="J108" s="14">
        <v>15.2</v>
      </c>
      <c r="K108" s="14">
        <v>60</v>
      </c>
      <c r="L108" s="14">
        <v>60</v>
      </c>
    </row>
    <row r="109" spans="1:12" s="7" customFormat="1" ht="36" customHeight="1" thickBot="1">
      <c r="A109" s="9"/>
      <c r="B109" s="42" t="s">
        <v>11</v>
      </c>
      <c r="C109" s="13"/>
      <c r="D109" s="13"/>
      <c r="E109" s="12">
        <f aca="true" t="shared" si="11" ref="E109:J109">SUM(E106:E108)</f>
        <v>6.449999999999999</v>
      </c>
      <c r="F109" s="12">
        <f t="shared" si="11"/>
        <v>6.449999999999999</v>
      </c>
      <c r="G109" s="12">
        <f t="shared" si="11"/>
        <v>8.722</v>
      </c>
      <c r="H109" s="12">
        <f t="shared" si="11"/>
        <v>8.722</v>
      </c>
      <c r="I109" s="12">
        <f t="shared" si="11"/>
        <v>54.852000000000004</v>
      </c>
      <c r="J109" s="12">
        <f t="shared" si="11"/>
        <v>54.852000000000004</v>
      </c>
      <c r="K109" s="12">
        <f>SUM(K106:K108)</f>
        <v>391.4</v>
      </c>
      <c r="L109" s="12">
        <f>SUM(L106:L108)</f>
        <v>391.4</v>
      </c>
    </row>
    <row r="110" spans="1:12" ht="27.75">
      <c r="A110" s="38"/>
      <c r="B110" s="37"/>
      <c r="C110" s="38"/>
      <c r="D110" s="38"/>
      <c r="E110" s="20"/>
      <c r="F110" s="20"/>
      <c r="G110" s="20"/>
      <c r="H110" s="20"/>
      <c r="I110" s="20"/>
      <c r="J110" s="20"/>
      <c r="K110" s="20"/>
      <c r="L110" s="20"/>
    </row>
  </sheetData>
  <sheetProtection/>
  <mergeCells count="84">
    <mergeCell ref="K104:L104"/>
    <mergeCell ref="A104:A105"/>
    <mergeCell ref="B104:B105"/>
    <mergeCell ref="C104:D104"/>
    <mergeCell ref="E104:F104"/>
    <mergeCell ref="G104:H104"/>
    <mergeCell ref="I104:J104"/>
    <mergeCell ref="K95:L95"/>
    <mergeCell ref="A95:A96"/>
    <mergeCell ref="B95:B96"/>
    <mergeCell ref="C95:D95"/>
    <mergeCell ref="E95:F95"/>
    <mergeCell ref="G95:H95"/>
    <mergeCell ref="I95:J95"/>
    <mergeCell ref="K86:L86"/>
    <mergeCell ref="A86:A87"/>
    <mergeCell ref="B86:B87"/>
    <mergeCell ref="C86:D86"/>
    <mergeCell ref="E86:F86"/>
    <mergeCell ref="G86:H86"/>
    <mergeCell ref="I86:J86"/>
    <mergeCell ref="K77:L77"/>
    <mergeCell ref="A77:A78"/>
    <mergeCell ref="B77:B78"/>
    <mergeCell ref="C77:D77"/>
    <mergeCell ref="E77:F77"/>
    <mergeCell ref="G77:H77"/>
    <mergeCell ref="I77:J77"/>
    <mergeCell ref="K68:L68"/>
    <mergeCell ref="A68:A69"/>
    <mergeCell ref="B68:B69"/>
    <mergeCell ref="C68:D68"/>
    <mergeCell ref="E68:F68"/>
    <mergeCell ref="G68:H68"/>
    <mergeCell ref="I68:J68"/>
    <mergeCell ref="K60:L60"/>
    <mergeCell ref="A60:A61"/>
    <mergeCell ref="B60:B61"/>
    <mergeCell ref="C60:D60"/>
    <mergeCell ref="E60:F60"/>
    <mergeCell ref="G60:H60"/>
    <mergeCell ref="I60:J60"/>
    <mergeCell ref="K48:L48"/>
    <mergeCell ref="A48:A49"/>
    <mergeCell ref="B48:B49"/>
    <mergeCell ref="C48:D48"/>
    <mergeCell ref="E48:F48"/>
    <mergeCell ref="G48:H48"/>
    <mergeCell ref="I48:J48"/>
    <mergeCell ref="K40:L40"/>
    <mergeCell ref="A40:A41"/>
    <mergeCell ref="B40:B41"/>
    <mergeCell ref="C40:D40"/>
    <mergeCell ref="E40:F40"/>
    <mergeCell ref="G40:H40"/>
    <mergeCell ref="I40:J40"/>
    <mergeCell ref="K31:L31"/>
    <mergeCell ref="A31:A32"/>
    <mergeCell ref="B31:B32"/>
    <mergeCell ref="C31:D31"/>
    <mergeCell ref="E31:F31"/>
    <mergeCell ref="G31:H31"/>
    <mergeCell ref="I31:J31"/>
    <mergeCell ref="K22:L22"/>
    <mergeCell ref="A22:A23"/>
    <mergeCell ref="B22:B23"/>
    <mergeCell ref="C22:D22"/>
    <mergeCell ref="E22:F22"/>
    <mergeCell ref="G22:H22"/>
    <mergeCell ref="I22:J22"/>
    <mergeCell ref="K13:L13"/>
    <mergeCell ref="A13:A14"/>
    <mergeCell ref="B13:B14"/>
    <mergeCell ref="C13:D13"/>
    <mergeCell ref="E13:F13"/>
    <mergeCell ref="G13:H13"/>
    <mergeCell ref="I13:J13"/>
    <mergeCell ref="K5:L5"/>
    <mergeCell ref="A5:A6"/>
    <mergeCell ref="B5:B6"/>
    <mergeCell ref="C5:D5"/>
    <mergeCell ref="E5:F5"/>
    <mergeCell ref="G5:H5"/>
    <mergeCell ref="I5:J5"/>
  </mergeCells>
  <printOptions/>
  <pageMargins left="0.4724409448818898" right="0.2755905511811024" top="0.7480314960629921" bottom="0.7480314960629921" header="0.31496062992125984" footer="0.31496062992125984"/>
  <pageSetup orientation="portrait" paperSize="9" scale="38" r:id="rId1"/>
  <rowBreaks count="2" manualBreakCount="2">
    <brk id="37" max="255" man="1"/>
    <brk id="7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55"/>
  <sheetViews>
    <sheetView view="pageBreakPreview" zoomScale="60" zoomScalePageLayoutView="0" workbookViewId="0" topLeftCell="A1">
      <selection activeCell="Q18" sqref="Q18"/>
    </sheetView>
  </sheetViews>
  <sheetFormatPr defaultColWidth="9.140625" defaultRowHeight="12.75"/>
  <cols>
    <col min="7" max="7" width="10.140625" style="0" customWidth="1"/>
    <col min="8" max="8" width="11.140625" style="0" customWidth="1"/>
    <col min="9" max="9" width="10.421875" style="0" customWidth="1"/>
  </cols>
  <sheetData>
    <row r="1" spans="1:8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</row>
    <row r="2" spans="1:8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</row>
    <row r="3" spans="1:8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</row>
    <row r="4" spans="1:8" ht="18.75">
      <c r="A4" s="87" t="s">
        <v>155</v>
      </c>
      <c r="B4" s="88"/>
      <c r="C4" s="89"/>
      <c r="D4" s="89"/>
      <c r="E4" s="92"/>
      <c r="F4" s="92"/>
      <c r="G4" s="87"/>
      <c r="H4" s="88"/>
    </row>
    <row r="5" spans="1:8" ht="18.75">
      <c r="A5" s="87" t="s">
        <v>156</v>
      </c>
      <c r="B5" s="88"/>
      <c r="C5" s="88"/>
      <c r="D5" s="88"/>
      <c r="E5" s="87"/>
      <c r="F5" s="87"/>
      <c r="G5" s="87"/>
      <c r="H5" s="88"/>
    </row>
    <row r="6" spans="1:8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</row>
    <row r="7" spans="1:8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</row>
    <row r="8" spans="1:8" ht="18.75">
      <c r="A8" s="114" t="s">
        <v>160</v>
      </c>
      <c r="B8" s="114"/>
      <c r="C8" s="114"/>
      <c r="D8" s="114"/>
      <c r="E8" s="114"/>
      <c r="F8" s="114"/>
      <c r="G8" s="90" t="s">
        <v>160</v>
      </c>
      <c r="H8" s="90"/>
    </row>
    <row r="9" spans="1:8" ht="12.75">
      <c r="A9" s="5"/>
      <c r="B9" s="1"/>
      <c r="C9" s="1"/>
      <c r="D9" s="1"/>
      <c r="E9" s="1"/>
      <c r="F9" s="1"/>
      <c r="G9" s="5"/>
      <c r="H9" s="1"/>
    </row>
    <row r="15" spans="1:10" ht="20.25">
      <c r="A15" s="117" t="s">
        <v>141</v>
      </c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0" ht="18" customHeight="1">
      <c r="A16" s="117" t="s">
        <v>142</v>
      </c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:10" ht="20.25">
      <c r="A17" s="115" t="s">
        <v>172</v>
      </c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20.25">
      <c r="A18" s="115" t="s">
        <v>185</v>
      </c>
      <c r="B18" s="115"/>
      <c r="C18" s="115"/>
      <c r="D18" s="115"/>
      <c r="E18" s="115"/>
      <c r="F18" s="115"/>
      <c r="G18" s="115"/>
      <c r="H18" s="115"/>
      <c r="I18" s="115"/>
      <c r="J18" s="94"/>
    </row>
    <row r="19" spans="1:13" ht="20.25">
      <c r="A19" s="115" t="s">
        <v>171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96"/>
      <c r="L19" s="96"/>
      <c r="M19" s="96"/>
    </row>
    <row r="20" spans="1:10" ht="18.75" customHeight="1">
      <c r="A20" s="119" t="s">
        <v>144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3" spans="1:9" ht="12.75">
      <c r="A23" s="1"/>
      <c r="B23" s="1"/>
      <c r="C23" s="3"/>
      <c r="D23" s="3"/>
      <c r="E23" s="3"/>
      <c r="F23" s="3"/>
      <c r="G23" s="1"/>
      <c r="H23" s="1"/>
      <c r="I23" s="82"/>
    </row>
    <row r="24" spans="1:9" ht="12.75">
      <c r="A24" s="3"/>
      <c r="B24" s="3"/>
      <c r="C24" s="3"/>
      <c r="D24" s="3"/>
      <c r="E24" s="3"/>
      <c r="F24" s="3"/>
      <c r="G24" s="5"/>
      <c r="H24" s="5"/>
      <c r="I24" s="3"/>
    </row>
    <row r="25" spans="1:9" ht="12.75">
      <c r="A25" s="5"/>
      <c r="B25" s="5"/>
      <c r="C25" s="5"/>
      <c r="D25" s="3"/>
      <c r="E25" s="3"/>
      <c r="F25" s="3"/>
      <c r="G25" s="120"/>
      <c r="H25" s="118"/>
      <c r="I25" s="75"/>
    </row>
    <row r="26" spans="1:16" ht="12.75">
      <c r="A26" s="5"/>
      <c r="B26" s="5"/>
      <c r="C26" s="5"/>
      <c r="D26" s="3"/>
      <c r="E26" s="3"/>
      <c r="F26" s="3"/>
      <c r="G26" s="120"/>
      <c r="H26" s="118"/>
      <c r="I26" s="75"/>
      <c r="P26" s="3" t="s">
        <v>138</v>
      </c>
    </row>
    <row r="27" spans="1:9" ht="12.75">
      <c r="A27" s="5"/>
      <c r="B27" s="5"/>
      <c r="C27" s="5"/>
      <c r="D27" s="3"/>
      <c r="E27" s="3"/>
      <c r="F27" s="3"/>
      <c r="G27" s="118"/>
      <c r="H27" s="118"/>
      <c r="I27" s="75"/>
    </row>
    <row r="28" spans="1:9" ht="12.75">
      <c r="A28" s="5"/>
      <c r="B28" s="5"/>
      <c r="C28" s="5"/>
      <c r="D28" s="3"/>
      <c r="E28" s="3"/>
      <c r="F28" s="3"/>
      <c r="G28" s="3"/>
      <c r="H28" s="5"/>
      <c r="I28" s="5"/>
    </row>
    <row r="29" spans="1:9" ht="12.75">
      <c r="A29" s="5"/>
      <c r="B29" s="5"/>
      <c r="C29" s="5"/>
      <c r="D29" s="75"/>
      <c r="E29" s="3"/>
      <c r="F29" s="3"/>
      <c r="G29" s="120"/>
      <c r="H29" s="118"/>
      <c r="I29" s="75"/>
    </row>
    <row r="30" spans="1:9" ht="12.75">
      <c r="A30" s="5"/>
      <c r="B30" s="5"/>
      <c r="C30" s="5"/>
      <c r="D30" s="3"/>
      <c r="E30" s="3"/>
      <c r="F30" s="3"/>
      <c r="G30" s="84"/>
      <c r="H30" s="30"/>
      <c r="I30" s="75"/>
    </row>
    <row r="31" spans="1:9" ht="12.75">
      <c r="A31" s="5"/>
      <c r="B31" s="5"/>
      <c r="C31" s="5"/>
      <c r="D31" s="5"/>
      <c r="E31" s="3"/>
      <c r="F31" s="3"/>
      <c r="G31" s="120"/>
      <c r="H31" s="118"/>
      <c r="I31" s="3"/>
    </row>
    <row r="32" spans="1:8" ht="12.75">
      <c r="A32" s="3"/>
      <c r="B32" s="3"/>
      <c r="C32" s="5"/>
      <c r="D32" s="5"/>
      <c r="E32" s="3"/>
      <c r="F32" s="3"/>
      <c r="G32" s="3"/>
      <c r="H32" s="3"/>
    </row>
    <row r="33" ht="12.75">
      <c r="I33" s="75"/>
    </row>
    <row r="34" spans="1:9" ht="12.75">
      <c r="A34" s="1"/>
      <c r="B34" s="1"/>
      <c r="C34" s="5"/>
      <c r="I34" s="3"/>
    </row>
    <row r="35" spans="1:9" ht="12.75">
      <c r="A35" s="3"/>
      <c r="B35" s="3"/>
      <c r="C35" s="3"/>
      <c r="I35" s="3"/>
    </row>
    <row r="36" spans="1:9" ht="12.75">
      <c r="A36" s="5"/>
      <c r="B36" s="5"/>
      <c r="C36" s="5"/>
      <c r="I36" s="75"/>
    </row>
    <row r="37" spans="1:9" ht="12.75">
      <c r="A37" s="30"/>
      <c r="B37" s="5"/>
      <c r="C37" s="5"/>
      <c r="I37" s="75"/>
    </row>
    <row r="38" spans="1:9" ht="12.75">
      <c r="A38" s="5"/>
      <c r="B38" s="5"/>
      <c r="C38" s="5"/>
      <c r="I38" s="5"/>
    </row>
    <row r="39" spans="1:9" ht="12.75">
      <c r="A39" s="6"/>
      <c r="B39" s="4"/>
      <c r="C39" s="4"/>
      <c r="I39" s="75"/>
    </row>
    <row r="40" ht="12.75">
      <c r="I40" s="3"/>
    </row>
    <row r="41" spans="1:9" ht="12.75">
      <c r="A41" s="3"/>
      <c r="B41" s="3"/>
      <c r="C41" s="3"/>
      <c r="D41" s="3"/>
      <c r="E41" s="3"/>
      <c r="F41" s="3"/>
      <c r="G41" s="120"/>
      <c r="H41" s="118"/>
      <c r="I41" s="3"/>
    </row>
    <row r="42" spans="1:9" ht="12.75">
      <c r="A42" s="1"/>
      <c r="B42" s="1"/>
      <c r="C42" s="5"/>
      <c r="D42" s="3"/>
      <c r="E42" s="3"/>
      <c r="F42" s="3"/>
      <c r="G42" s="3"/>
      <c r="H42" s="3"/>
      <c r="I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9" ht="12.75">
      <c r="A44" s="5"/>
      <c r="B44" s="5"/>
      <c r="C44" s="5"/>
      <c r="D44" s="5"/>
      <c r="E44" s="3"/>
      <c r="F44" s="3"/>
      <c r="G44" s="118"/>
      <c r="H44" s="118"/>
      <c r="I44" s="83"/>
    </row>
    <row r="45" spans="1:8" ht="12.75">
      <c r="A45" s="30"/>
      <c r="B45" s="5"/>
      <c r="C45" s="5"/>
      <c r="D45" s="5"/>
      <c r="E45" s="3"/>
      <c r="F45" s="3"/>
      <c r="G45" s="118"/>
      <c r="H45" s="118"/>
    </row>
    <row r="46" spans="1:8" ht="12.75">
      <c r="A46" s="5"/>
      <c r="B46" s="5"/>
      <c r="C46" s="5"/>
      <c r="D46" s="5"/>
      <c r="E46" s="3"/>
      <c r="F46" s="3"/>
      <c r="G46" s="3"/>
      <c r="H46" s="5"/>
    </row>
    <row r="47" spans="1:8" ht="12.75">
      <c r="A47" s="6"/>
      <c r="B47" s="4"/>
      <c r="C47" s="4"/>
      <c r="D47" s="4"/>
      <c r="E47" s="3"/>
      <c r="F47" s="3"/>
      <c r="G47" s="118"/>
      <c r="H47" s="118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ht="12.75">
      <c r="I51" s="83"/>
    </row>
    <row r="53" spans="1:8" ht="12.75">
      <c r="A53" s="112"/>
      <c r="B53" s="112"/>
      <c r="C53" s="112"/>
      <c r="D53" s="112"/>
      <c r="E53" s="112"/>
      <c r="F53" s="112"/>
      <c r="G53" s="112"/>
      <c r="H53" s="112"/>
    </row>
    <row r="54" ht="12.75">
      <c r="I54" s="83"/>
    </row>
    <row r="55" spans="1:10" ht="20.25">
      <c r="A55" s="113" t="s">
        <v>169</v>
      </c>
      <c r="B55" s="113"/>
      <c r="C55" s="113"/>
      <c r="D55" s="113"/>
      <c r="E55" s="113"/>
      <c r="F55" s="113"/>
      <c r="G55" s="113"/>
      <c r="H55" s="113"/>
      <c r="I55" s="113"/>
      <c r="J55" s="113"/>
    </row>
  </sheetData>
  <sheetProtection/>
  <mergeCells count="19">
    <mergeCell ref="A16:J16"/>
    <mergeCell ref="G45:H45"/>
    <mergeCell ref="A55:J55"/>
    <mergeCell ref="G25:H25"/>
    <mergeCell ref="G26:H26"/>
    <mergeCell ref="A18:I18"/>
    <mergeCell ref="G47:H47"/>
    <mergeCell ref="A53:H53"/>
    <mergeCell ref="G27:H27"/>
    <mergeCell ref="G29:H29"/>
    <mergeCell ref="G31:H31"/>
    <mergeCell ref="G41:H41"/>
    <mergeCell ref="G44:H44"/>
    <mergeCell ref="A7:F7"/>
    <mergeCell ref="A8:F8"/>
    <mergeCell ref="A20:J20"/>
    <mergeCell ref="A19:J19"/>
    <mergeCell ref="A17:J17"/>
    <mergeCell ref="A15:J1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7"/>
  <sheetViews>
    <sheetView view="pageBreakPreview" zoomScale="41" zoomScaleNormal="50" zoomScaleSheetLayoutView="41" zoomScalePageLayoutView="0" workbookViewId="0" topLeftCell="A166">
      <selection activeCell="M10" sqref="M10"/>
    </sheetView>
  </sheetViews>
  <sheetFormatPr defaultColWidth="7.28125" defaultRowHeight="12.75"/>
  <cols>
    <col min="1" max="1" width="11.28125" style="34" customWidth="1"/>
    <col min="2" max="2" width="58.421875" style="33" customWidth="1"/>
    <col min="3" max="3" width="17.28125" style="34" customWidth="1"/>
    <col min="4" max="4" width="21.7109375" style="34" customWidth="1"/>
    <col min="5" max="5" width="12.7109375" style="35" customWidth="1"/>
    <col min="6" max="6" width="13.28125" style="35" customWidth="1"/>
    <col min="7" max="7" width="12.8515625" style="35" customWidth="1"/>
    <col min="8" max="8" width="13.28125" style="35" customWidth="1"/>
    <col min="9" max="9" width="15.140625" style="35" customWidth="1"/>
    <col min="10" max="10" width="14.7109375" style="35" customWidth="1"/>
    <col min="11" max="11" width="17.7109375" style="35" bestFit="1" customWidth="1"/>
    <col min="12" max="12" width="19.8515625" style="35" bestFit="1" customWidth="1"/>
    <col min="13" max="16384" width="7.28125" style="22" customWidth="1"/>
  </cols>
  <sheetData>
    <row r="1" ht="27.75">
      <c r="A1" s="32" t="s">
        <v>0</v>
      </c>
    </row>
    <row r="2" spans="1:12" s="7" customFormat="1" ht="15.75" customHeight="1">
      <c r="A2" s="36"/>
      <c r="B2" s="37"/>
      <c r="C2" s="38"/>
      <c r="D2" s="38"/>
      <c r="E2" s="20"/>
      <c r="F2" s="20"/>
      <c r="G2" s="20"/>
      <c r="H2" s="20"/>
      <c r="I2" s="20"/>
      <c r="J2" s="20"/>
      <c r="K2" s="20"/>
      <c r="L2" s="20"/>
    </row>
    <row r="3" spans="1:12" s="7" customFormat="1" ht="27.75">
      <c r="A3" s="39" t="s">
        <v>62</v>
      </c>
      <c r="B3" s="37"/>
      <c r="C3" s="38"/>
      <c r="D3" s="38"/>
      <c r="E3" s="20"/>
      <c r="F3" s="20"/>
      <c r="G3" s="20"/>
      <c r="H3" s="20"/>
      <c r="I3" s="20"/>
      <c r="J3" s="20"/>
      <c r="K3" s="20"/>
      <c r="L3" s="20"/>
    </row>
    <row r="4" spans="1:12" s="7" customFormat="1" ht="15.75" customHeight="1">
      <c r="A4" s="38"/>
      <c r="B4" s="37"/>
      <c r="C4" s="38"/>
      <c r="D4" s="38"/>
      <c r="E4" s="20"/>
      <c r="F4" s="20"/>
      <c r="G4" s="20"/>
      <c r="H4" s="20"/>
      <c r="I4" s="20"/>
      <c r="J4" s="20"/>
      <c r="K4" s="20"/>
      <c r="L4" s="20"/>
    </row>
    <row r="5" spans="1:12" s="7" customFormat="1" ht="27.75">
      <c r="A5" s="39" t="s">
        <v>12</v>
      </c>
      <c r="B5" s="37"/>
      <c r="C5" s="38"/>
      <c r="D5" s="38"/>
      <c r="E5" s="20"/>
      <c r="F5" s="20"/>
      <c r="G5" s="20"/>
      <c r="H5" s="20"/>
      <c r="I5" s="20"/>
      <c r="J5" s="20"/>
      <c r="K5" s="20"/>
      <c r="L5" s="20"/>
    </row>
    <row r="6" spans="1:12" s="7" customFormat="1" ht="14.25" customHeight="1" thickBot="1">
      <c r="A6" s="38"/>
      <c r="B6" s="37"/>
      <c r="C6" s="38"/>
      <c r="D6" s="38"/>
      <c r="E6" s="20"/>
      <c r="F6" s="20"/>
      <c r="G6" s="20"/>
      <c r="H6" s="20"/>
      <c r="I6" s="20"/>
      <c r="J6" s="20"/>
      <c r="K6" s="20"/>
      <c r="L6" s="20"/>
    </row>
    <row r="7" spans="1:12" s="7" customFormat="1" ht="29.25" customHeight="1" thickBot="1">
      <c r="A7" s="103" t="s">
        <v>2</v>
      </c>
      <c r="B7" s="105" t="s">
        <v>3</v>
      </c>
      <c r="C7" s="107" t="s">
        <v>4</v>
      </c>
      <c r="D7" s="108"/>
      <c r="E7" s="101" t="s">
        <v>5</v>
      </c>
      <c r="F7" s="102"/>
      <c r="G7" s="101" t="s">
        <v>6</v>
      </c>
      <c r="H7" s="102"/>
      <c r="I7" s="101" t="s">
        <v>7</v>
      </c>
      <c r="J7" s="102"/>
      <c r="K7" s="101" t="s">
        <v>8</v>
      </c>
      <c r="L7" s="102"/>
    </row>
    <row r="8" spans="1:12" s="7" customFormat="1" ht="93.75" customHeight="1" thickBot="1">
      <c r="A8" s="104"/>
      <c r="B8" s="106"/>
      <c r="C8" s="23" t="s">
        <v>9</v>
      </c>
      <c r="D8" s="23" t="s">
        <v>10</v>
      </c>
      <c r="E8" s="24" t="s">
        <v>9</v>
      </c>
      <c r="F8" s="24" t="s">
        <v>10</v>
      </c>
      <c r="G8" s="24" t="s">
        <v>9</v>
      </c>
      <c r="H8" s="24" t="s">
        <v>10</v>
      </c>
      <c r="I8" s="24" t="s">
        <v>9</v>
      </c>
      <c r="J8" s="24" t="s">
        <v>10</v>
      </c>
      <c r="K8" s="24" t="s">
        <v>9</v>
      </c>
      <c r="L8" s="24" t="s">
        <v>10</v>
      </c>
    </row>
    <row r="9" spans="1:12" s="7" customFormat="1" ht="58.5" customHeight="1" thickBot="1">
      <c r="A9" s="40">
        <v>41</v>
      </c>
      <c r="B9" s="43" t="s">
        <v>102</v>
      </c>
      <c r="C9" s="13">
        <v>50</v>
      </c>
      <c r="D9" s="13">
        <v>40</v>
      </c>
      <c r="E9" s="12">
        <v>0.62</v>
      </c>
      <c r="F9" s="12">
        <v>0.5</v>
      </c>
      <c r="G9" s="12">
        <v>0.05</v>
      </c>
      <c r="H9" s="12">
        <v>0.04</v>
      </c>
      <c r="I9" s="12">
        <v>5.8</v>
      </c>
      <c r="J9" s="12">
        <v>4.64</v>
      </c>
      <c r="K9" s="12">
        <v>36.15</v>
      </c>
      <c r="L9" s="12">
        <v>29</v>
      </c>
    </row>
    <row r="10" spans="1:12" s="7" customFormat="1" ht="90" customHeight="1" thickBot="1">
      <c r="A10" s="40">
        <v>124</v>
      </c>
      <c r="B10" s="43" t="s">
        <v>92</v>
      </c>
      <c r="C10" s="13" t="s">
        <v>93</v>
      </c>
      <c r="D10" s="13" t="s">
        <v>46</v>
      </c>
      <c r="E10" s="12">
        <v>5.67</v>
      </c>
      <c r="F10" s="12">
        <v>6.8</v>
      </c>
      <c r="G10" s="12">
        <v>3.59</v>
      </c>
      <c r="H10" s="12">
        <v>4.3</v>
      </c>
      <c r="I10" s="12">
        <v>8.33</v>
      </c>
      <c r="J10" s="12">
        <v>10</v>
      </c>
      <c r="K10" s="12">
        <v>113.33</v>
      </c>
      <c r="L10" s="12">
        <v>136</v>
      </c>
    </row>
    <row r="11" spans="1:12" s="7" customFormat="1" ht="49.5" customHeight="1" thickBot="1">
      <c r="A11" s="40">
        <v>300</v>
      </c>
      <c r="B11" s="41" t="s">
        <v>75</v>
      </c>
      <c r="C11" s="13" t="s">
        <v>94</v>
      </c>
      <c r="D11" s="13" t="s">
        <v>94</v>
      </c>
      <c r="E11" s="12">
        <v>11.76</v>
      </c>
      <c r="F11" s="12">
        <v>11.76</v>
      </c>
      <c r="G11" s="12">
        <v>9.06</v>
      </c>
      <c r="H11" s="12">
        <v>9.06</v>
      </c>
      <c r="I11" s="12">
        <v>9.6</v>
      </c>
      <c r="J11" s="12">
        <v>9.06</v>
      </c>
      <c r="K11" s="12">
        <v>218</v>
      </c>
      <c r="L11" s="12">
        <v>218</v>
      </c>
    </row>
    <row r="12" spans="1:12" s="7" customFormat="1" ht="49.5" customHeight="1" thickBot="1">
      <c r="A12" s="40">
        <v>332</v>
      </c>
      <c r="B12" s="41" t="s">
        <v>27</v>
      </c>
      <c r="C12" s="13">
        <v>125</v>
      </c>
      <c r="D12" s="13">
        <v>150</v>
      </c>
      <c r="E12" s="12">
        <v>7.88</v>
      </c>
      <c r="F12" s="12">
        <v>9.456</v>
      </c>
      <c r="G12" s="12">
        <v>9.75</v>
      </c>
      <c r="H12" s="12">
        <v>11.7</v>
      </c>
      <c r="I12" s="12">
        <v>35.5</v>
      </c>
      <c r="J12" s="12">
        <v>42.6</v>
      </c>
      <c r="K12" s="12">
        <v>246</v>
      </c>
      <c r="L12" s="12">
        <v>295.2</v>
      </c>
    </row>
    <row r="13" spans="1:12" s="7" customFormat="1" ht="49.5" customHeight="1" thickBot="1">
      <c r="A13" s="40">
        <v>634</v>
      </c>
      <c r="B13" s="41" t="s">
        <v>74</v>
      </c>
      <c r="C13" s="15">
        <v>200</v>
      </c>
      <c r="D13" s="15">
        <v>200</v>
      </c>
      <c r="E13" s="14">
        <v>0.6</v>
      </c>
      <c r="F13" s="14">
        <v>0.6</v>
      </c>
      <c r="G13" s="14">
        <v>0</v>
      </c>
      <c r="H13" s="14">
        <v>0</v>
      </c>
      <c r="I13" s="14">
        <v>35.4</v>
      </c>
      <c r="J13" s="14">
        <v>35.4</v>
      </c>
      <c r="K13" s="14">
        <v>140</v>
      </c>
      <c r="L13" s="14">
        <v>140</v>
      </c>
    </row>
    <row r="14" spans="1:12" s="7" customFormat="1" ht="62.25" customHeight="1" thickBot="1">
      <c r="A14" s="40"/>
      <c r="B14" s="41" t="s">
        <v>120</v>
      </c>
      <c r="C14" s="13">
        <v>32.5</v>
      </c>
      <c r="D14" s="13">
        <v>32.5</v>
      </c>
      <c r="E14" s="12">
        <v>2.5025</v>
      </c>
      <c r="F14" s="12">
        <v>2.5025</v>
      </c>
      <c r="G14" s="12">
        <v>0.455</v>
      </c>
      <c r="H14" s="12">
        <v>0.455</v>
      </c>
      <c r="I14" s="12">
        <v>12.2525</v>
      </c>
      <c r="J14" s="12">
        <v>12.2525</v>
      </c>
      <c r="K14" s="12">
        <v>65</v>
      </c>
      <c r="L14" s="12">
        <v>65</v>
      </c>
    </row>
    <row r="15" spans="1:12" s="7" customFormat="1" ht="49.5" customHeight="1" thickBot="1">
      <c r="A15" s="40"/>
      <c r="B15" s="42" t="s">
        <v>11</v>
      </c>
      <c r="C15" s="13"/>
      <c r="D15" s="13"/>
      <c r="E15" s="12">
        <f aca="true" t="shared" si="0" ref="E15:L15">SUM(E9:E14)</f>
        <v>29.032500000000002</v>
      </c>
      <c r="F15" s="12">
        <f t="shared" si="0"/>
        <v>31.6185</v>
      </c>
      <c r="G15" s="12">
        <f t="shared" si="0"/>
        <v>22.904999999999998</v>
      </c>
      <c r="H15" s="12">
        <f t="shared" si="0"/>
        <v>25.555</v>
      </c>
      <c r="I15" s="12">
        <f t="shared" si="0"/>
        <v>106.8825</v>
      </c>
      <c r="J15" s="12">
        <f t="shared" si="0"/>
        <v>113.95250000000001</v>
      </c>
      <c r="K15" s="12">
        <f t="shared" si="0"/>
        <v>818.48</v>
      </c>
      <c r="L15" s="12">
        <f t="shared" si="0"/>
        <v>883.2</v>
      </c>
    </row>
    <row r="16" spans="1:12" s="7" customFormat="1" ht="40.5" customHeight="1" thickBot="1">
      <c r="A16" s="40"/>
      <c r="B16" s="42" t="s">
        <v>26</v>
      </c>
      <c r="C16" s="13"/>
      <c r="D16" s="13"/>
      <c r="E16" s="12">
        <f>E15</f>
        <v>29.032500000000002</v>
      </c>
      <c r="F16" s="12">
        <f aca="true" t="shared" si="1" ref="F16:L16">F15</f>
        <v>31.6185</v>
      </c>
      <c r="G16" s="12">
        <f t="shared" si="1"/>
        <v>22.904999999999998</v>
      </c>
      <c r="H16" s="12">
        <f t="shared" si="1"/>
        <v>25.555</v>
      </c>
      <c r="I16" s="12">
        <f t="shared" si="1"/>
        <v>106.8825</v>
      </c>
      <c r="J16" s="12">
        <f t="shared" si="1"/>
        <v>113.95250000000001</v>
      </c>
      <c r="K16" s="12">
        <f t="shared" si="1"/>
        <v>818.48</v>
      </c>
      <c r="L16" s="12">
        <f t="shared" si="1"/>
        <v>883.2</v>
      </c>
    </row>
    <row r="17" spans="1:12" s="7" customFormat="1" ht="27.75">
      <c r="A17" s="44"/>
      <c r="B17" s="45"/>
      <c r="C17" s="44"/>
      <c r="D17" s="44"/>
      <c r="E17" s="18"/>
      <c r="F17" s="18"/>
      <c r="G17" s="18"/>
      <c r="H17" s="18"/>
      <c r="I17" s="18"/>
      <c r="J17" s="18"/>
      <c r="K17" s="18"/>
      <c r="L17" s="18"/>
    </row>
    <row r="18" spans="1:12" s="7" customFormat="1" ht="27.75">
      <c r="A18" s="39" t="s">
        <v>100</v>
      </c>
      <c r="B18" s="37"/>
      <c r="C18" s="38"/>
      <c r="D18" s="38"/>
      <c r="E18" s="20"/>
      <c r="F18" s="20"/>
      <c r="G18" s="20"/>
      <c r="H18" s="20"/>
      <c r="I18" s="20"/>
      <c r="J18" s="20"/>
      <c r="K18" s="20"/>
      <c r="L18" s="20"/>
    </row>
    <row r="19" spans="1:12" s="7" customFormat="1" ht="27.75">
      <c r="A19" s="38"/>
      <c r="B19" s="37"/>
      <c r="C19" s="38"/>
      <c r="D19" s="38"/>
      <c r="E19" s="20"/>
      <c r="F19" s="20"/>
      <c r="G19" s="20"/>
      <c r="H19" s="20"/>
      <c r="I19" s="20"/>
      <c r="J19" s="20"/>
      <c r="K19" s="20"/>
      <c r="L19" s="20"/>
    </row>
    <row r="20" spans="1:12" s="7" customFormat="1" ht="27.75">
      <c r="A20" s="39" t="s">
        <v>12</v>
      </c>
      <c r="B20" s="37"/>
      <c r="C20" s="38"/>
      <c r="D20" s="38"/>
      <c r="E20" s="20"/>
      <c r="F20" s="20"/>
      <c r="G20" s="20"/>
      <c r="H20" s="20"/>
      <c r="I20" s="20"/>
      <c r="J20" s="20"/>
      <c r="K20" s="20"/>
      <c r="L20" s="20"/>
    </row>
    <row r="21" spans="1:12" s="7" customFormat="1" ht="28.5" thickBot="1">
      <c r="A21" s="38"/>
      <c r="B21" s="37"/>
      <c r="C21" s="38"/>
      <c r="D21" s="38"/>
      <c r="E21" s="20"/>
      <c r="F21" s="20"/>
      <c r="G21" s="20"/>
      <c r="H21" s="20"/>
      <c r="I21" s="20"/>
      <c r="J21" s="20"/>
      <c r="K21" s="20"/>
      <c r="L21" s="20"/>
    </row>
    <row r="22" spans="1:12" s="7" customFormat="1" ht="30.75" customHeight="1" thickBot="1">
      <c r="A22" s="103" t="s">
        <v>2</v>
      </c>
      <c r="B22" s="105" t="s">
        <v>3</v>
      </c>
      <c r="C22" s="107" t="s">
        <v>4</v>
      </c>
      <c r="D22" s="108"/>
      <c r="E22" s="101" t="s">
        <v>5</v>
      </c>
      <c r="F22" s="102"/>
      <c r="G22" s="101" t="s">
        <v>6</v>
      </c>
      <c r="H22" s="102"/>
      <c r="I22" s="101" t="s">
        <v>7</v>
      </c>
      <c r="J22" s="102"/>
      <c r="K22" s="101" t="s">
        <v>8</v>
      </c>
      <c r="L22" s="102"/>
    </row>
    <row r="23" spans="1:12" s="7" customFormat="1" ht="54.75" thickBot="1">
      <c r="A23" s="104"/>
      <c r="B23" s="106"/>
      <c r="C23" s="23" t="s">
        <v>9</v>
      </c>
      <c r="D23" s="23" t="s">
        <v>10</v>
      </c>
      <c r="E23" s="24" t="s">
        <v>9</v>
      </c>
      <c r="F23" s="24" t="s">
        <v>10</v>
      </c>
      <c r="G23" s="24" t="s">
        <v>9</v>
      </c>
      <c r="H23" s="24" t="s">
        <v>10</v>
      </c>
      <c r="I23" s="24" t="s">
        <v>9</v>
      </c>
      <c r="J23" s="24" t="s">
        <v>10</v>
      </c>
      <c r="K23" s="24" t="s">
        <v>9</v>
      </c>
      <c r="L23" s="24" t="s">
        <v>10</v>
      </c>
    </row>
    <row r="24" spans="1:12" s="7" customFormat="1" ht="66.75" customHeight="1" thickBot="1">
      <c r="A24" s="40">
        <v>33</v>
      </c>
      <c r="B24" s="43" t="s">
        <v>43</v>
      </c>
      <c r="C24" s="15">
        <v>50</v>
      </c>
      <c r="D24" s="15">
        <v>40</v>
      </c>
      <c r="E24" s="14">
        <v>1.065</v>
      </c>
      <c r="F24" s="14">
        <v>0.855</v>
      </c>
      <c r="G24" s="14">
        <v>4.5600000000000005</v>
      </c>
      <c r="H24" s="14">
        <v>3.6450000000000005</v>
      </c>
      <c r="I24" s="14">
        <v>6.27</v>
      </c>
      <c r="J24" s="14">
        <v>5.01</v>
      </c>
      <c r="K24" s="14">
        <v>70.42500000000001</v>
      </c>
      <c r="L24" s="14">
        <v>56.34</v>
      </c>
    </row>
    <row r="25" spans="1:12" s="7" customFormat="1" ht="72.75" customHeight="1" thickBot="1">
      <c r="A25" s="40">
        <v>155</v>
      </c>
      <c r="B25" s="43" t="s">
        <v>79</v>
      </c>
      <c r="C25" s="13">
        <v>200</v>
      </c>
      <c r="D25" s="13">
        <v>250</v>
      </c>
      <c r="E25" s="12">
        <v>3.6</v>
      </c>
      <c r="F25" s="12">
        <v>4.5</v>
      </c>
      <c r="G25" s="12">
        <v>4.48</v>
      </c>
      <c r="H25" s="12">
        <v>5.6</v>
      </c>
      <c r="I25" s="12">
        <v>28</v>
      </c>
      <c r="J25" s="12">
        <v>35</v>
      </c>
      <c r="K25" s="12">
        <v>120</v>
      </c>
      <c r="L25" s="12">
        <v>150</v>
      </c>
    </row>
    <row r="26" spans="1:12" s="7" customFormat="1" ht="64.5" customHeight="1" thickBot="1">
      <c r="A26" s="40">
        <v>505</v>
      </c>
      <c r="B26" s="41" t="s">
        <v>83</v>
      </c>
      <c r="C26" s="13">
        <v>60</v>
      </c>
      <c r="D26" s="13">
        <v>60</v>
      </c>
      <c r="E26" s="12">
        <v>9.949090909090907</v>
      </c>
      <c r="F26" s="12">
        <v>9.949090909090907</v>
      </c>
      <c r="G26" s="12">
        <v>5.803636363636365</v>
      </c>
      <c r="H26" s="12">
        <v>5.803636363636365</v>
      </c>
      <c r="I26" s="12">
        <v>2.923636363636364</v>
      </c>
      <c r="J26" s="12">
        <v>2.923636363636364</v>
      </c>
      <c r="K26" s="12">
        <v>214.9090909090909</v>
      </c>
      <c r="L26" s="12">
        <v>214.9090909090909</v>
      </c>
    </row>
    <row r="27" spans="1:12" s="7" customFormat="1" ht="49.5" customHeight="1" thickBot="1">
      <c r="A27" s="40">
        <v>511</v>
      </c>
      <c r="B27" s="41" t="s">
        <v>30</v>
      </c>
      <c r="C27" s="13">
        <v>125</v>
      </c>
      <c r="D27" s="13">
        <v>150</v>
      </c>
      <c r="E27" s="12">
        <v>3</v>
      </c>
      <c r="F27" s="12">
        <v>3.6</v>
      </c>
      <c r="G27" s="12">
        <v>7.5</v>
      </c>
      <c r="H27" s="12">
        <v>9</v>
      </c>
      <c r="I27" s="12">
        <v>11.25</v>
      </c>
      <c r="J27" s="12">
        <v>13.5</v>
      </c>
      <c r="K27" s="12">
        <v>251.25</v>
      </c>
      <c r="L27" s="12">
        <v>301.5</v>
      </c>
    </row>
    <row r="28" spans="1:12" s="7" customFormat="1" ht="49.5" customHeight="1" thickBot="1">
      <c r="A28" s="40">
        <v>699</v>
      </c>
      <c r="B28" s="41" t="s">
        <v>49</v>
      </c>
      <c r="C28" s="13">
        <v>200</v>
      </c>
      <c r="D28" s="13">
        <v>200</v>
      </c>
      <c r="E28" s="12">
        <v>0.1</v>
      </c>
      <c r="F28" s="12">
        <v>0.1</v>
      </c>
      <c r="G28" s="12">
        <v>0</v>
      </c>
      <c r="H28" s="12">
        <v>0</v>
      </c>
      <c r="I28" s="12">
        <v>25.2</v>
      </c>
      <c r="J28" s="12">
        <v>25.2</v>
      </c>
      <c r="K28" s="12">
        <v>96</v>
      </c>
      <c r="L28" s="12">
        <v>96</v>
      </c>
    </row>
    <row r="29" spans="1:12" s="7" customFormat="1" ht="47.25" customHeight="1" thickBot="1">
      <c r="A29" s="40"/>
      <c r="B29" s="41" t="s">
        <v>120</v>
      </c>
      <c r="C29" s="13">
        <v>32.5</v>
      </c>
      <c r="D29" s="13">
        <v>32.5</v>
      </c>
      <c r="E29" s="12">
        <v>2.5025</v>
      </c>
      <c r="F29" s="12">
        <v>2.5025</v>
      </c>
      <c r="G29" s="12">
        <v>0.455</v>
      </c>
      <c r="H29" s="12">
        <v>0.455</v>
      </c>
      <c r="I29" s="12">
        <v>12.2525</v>
      </c>
      <c r="J29" s="12">
        <v>12.2525</v>
      </c>
      <c r="K29" s="12">
        <v>65</v>
      </c>
      <c r="L29" s="12">
        <v>65</v>
      </c>
    </row>
    <row r="30" spans="1:12" s="7" customFormat="1" ht="49.5" customHeight="1" thickBot="1">
      <c r="A30" s="40"/>
      <c r="B30" s="42" t="s">
        <v>11</v>
      </c>
      <c r="C30" s="13"/>
      <c r="D30" s="13"/>
      <c r="E30" s="12">
        <f aca="true" t="shared" si="2" ref="E30:L30">SUM(E24:E29)</f>
        <v>20.21659090909091</v>
      </c>
      <c r="F30" s="12">
        <f t="shared" si="2"/>
        <v>21.50659090909091</v>
      </c>
      <c r="G30" s="12">
        <f t="shared" si="2"/>
        <v>22.798636363636362</v>
      </c>
      <c r="H30" s="12">
        <f t="shared" si="2"/>
        <v>24.503636363636364</v>
      </c>
      <c r="I30" s="12">
        <f t="shared" si="2"/>
        <v>85.89613636363636</v>
      </c>
      <c r="J30" s="12">
        <f t="shared" si="2"/>
        <v>93.88613636363635</v>
      </c>
      <c r="K30" s="12">
        <f t="shared" si="2"/>
        <v>817.584090909091</v>
      </c>
      <c r="L30" s="12">
        <f t="shared" si="2"/>
        <v>883.7490909090909</v>
      </c>
    </row>
    <row r="31" spans="1:12" s="7" customFormat="1" ht="39" customHeight="1" thickBot="1">
      <c r="A31" s="40"/>
      <c r="B31" s="42" t="s">
        <v>26</v>
      </c>
      <c r="C31" s="13"/>
      <c r="D31" s="13"/>
      <c r="E31" s="12">
        <f>E30</f>
        <v>20.21659090909091</v>
      </c>
      <c r="F31" s="12">
        <f aca="true" t="shared" si="3" ref="F31:L31">F30</f>
        <v>21.50659090909091</v>
      </c>
      <c r="G31" s="12">
        <f t="shared" si="3"/>
        <v>22.798636363636362</v>
      </c>
      <c r="H31" s="12">
        <f t="shared" si="3"/>
        <v>24.503636363636364</v>
      </c>
      <c r="I31" s="12">
        <f t="shared" si="3"/>
        <v>85.89613636363636</v>
      </c>
      <c r="J31" s="12">
        <f t="shared" si="3"/>
        <v>93.88613636363635</v>
      </c>
      <c r="K31" s="12">
        <f t="shared" si="3"/>
        <v>817.584090909091</v>
      </c>
      <c r="L31" s="12">
        <f t="shared" si="3"/>
        <v>883.7490909090909</v>
      </c>
    </row>
    <row r="32" spans="1:12" s="7" customFormat="1" ht="27.75">
      <c r="A32" s="36"/>
      <c r="B32" s="37"/>
      <c r="C32" s="38"/>
      <c r="D32" s="38"/>
      <c r="E32" s="20"/>
      <c r="F32" s="20"/>
      <c r="G32" s="20"/>
      <c r="H32" s="20"/>
      <c r="I32" s="20"/>
      <c r="J32" s="20"/>
      <c r="K32" s="20"/>
      <c r="L32" s="20"/>
    </row>
    <row r="33" spans="1:12" s="7" customFormat="1" ht="27.75">
      <c r="A33" s="36"/>
      <c r="B33" s="37"/>
      <c r="C33" s="38"/>
      <c r="D33" s="38"/>
      <c r="E33" s="20"/>
      <c r="F33" s="20"/>
      <c r="G33" s="20"/>
      <c r="H33" s="20"/>
      <c r="I33" s="20"/>
      <c r="J33" s="20"/>
      <c r="K33" s="20"/>
      <c r="L33" s="20"/>
    </row>
    <row r="34" spans="1:12" s="7" customFormat="1" ht="27.75">
      <c r="A34" s="39" t="s">
        <v>67</v>
      </c>
      <c r="B34" s="37"/>
      <c r="C34" s="38"/>
      <c r="D34" s="38"/>
      <c r="E34" s="20"/>
      <c r="F34" s="20"/>
      <c r="G34" s="20"/>
      <c r="H34" s="20"/>
      <c r="I34" s="20"/>
      <c r="J34" s="20"/>
      <c r="K34" s="20"/>
      <c r="L34" s="20"/>
    </row>
    <row r="35" spans="1:12" s="7" customFormat="1" ht="27.75">
      <c r="A35" s="38"/>
      <c r="B35" s="37"/>
      <c r="C35" s="38"/>
      <c r="D35" s="38"/>
      <c r="E35" s="20"/>
      <c r="F35" s="20"/>
      <c r="G35" s="20"/>
      <c r="H35" s="20"/>
      <c r="I35" s="20"/>
      <c r="J35" s="20"/>
      <c r="K35" s="20"/>
      <c r="L35" s="20"/>
    </row>
    <row r="36" spans="1:12" s="7" customFormat="1" ht="27.75">
      <c r="A36" s="39" t="s">
        <v>15</v>
      </c>
      <c r="B36" s="37"/>
      <c r="C36" s="38"/>
      <c r="D36" s="38"/>
      <c r="E36" s="20"/>
      <c r="F36" s="20"/>
      <c r="G36" s="20"/>
      <c r="H36" s="20"/>
      <c r="I36" s="20"/>
      <c r="J36" s="20"/>
      <c r="K36" s="20"/>
      <c r="L36" s="20"/>
    </row>
    <row r="37" spans="1:12" s="7" customFormat="1" ht="19.5" customHeight="1" thickBot="1">
      <c r="A37" s="38"/>
      <c r="B37" s="37"/>
      <c r="C37" s="38"/>
      <c r="D37" s="38"/>
      <c r="E37" s="20"/>
      <c r="F37" s="20"/>
      <c r="G37" s="20"/>
      <c r="H37" s="20"/>
      <c r="I37" s="20"/>
      <c r="J37" s="20"/>
      <c r="K37" s="20"/>
      <c r="L37" s="20"/>
    </row>
    <row r="38" spans="1:12" s="7" customFormat="1" ht="36.75" customHeight="1" thickBot="1">
      <c r="A38" s="103" t="s">
        <v>2</v>
      </c>
      <c r="B38" s="105" t="s">
        <v>3</v>
      </c>
      <c r="C38" s="107" t="s">
        <v>4</v>
      </c>
      <c r="D38" s="108"/>
      <c r="E38" s="101" t="s">
        <v>5</v>
      </c>
      <c r="F38" s="102"/>
      <c r="G38" s="101" t="s">
        <v>6</v>
      </c>
      <c r="H38" s="102"/>
      <c r="I38" s="101" t="s">
        <v>7</v>
      </c>
      <c r="J38" s="102"/>
      <c r="K38" s="101" t="s">
        <v>8</v>
      </c>
      <c r="L38" s="102"/>
    </row>
    <row r="39" spans="1:12" s="7" customFormat="1" ht="83.25" customHeight="1" thickBot="1">
      <c r="A39" s="104"/>
      <c r="B39" s="106"/>
      <c r="C39" s="23" t="s">
        <v>9</v>
      </c>
      <c r="D39" s="23" t="s">
        <v>10</v>
      </c>
      <c r="E39" s="24" t="s">
        <v>9</v>
      </c>
      <c r="F39" s="24" t="s">
        <v>10</v>
      </c>
      <c r="G39" s="24" t="s">
        <v>9</v>
      </c>
      <c r="H39" s="24" t="s">
        <v>10</v>
      </c>
      <c r="I39" s="24" t="s">
        <v>9</v>
      </c>
      <c r="J39" s="24" t="s">
        <v>10</v>
      </c>
      <c r="K39" s="24" t="s">
        <v>9</v>
      </c>
      <c r="L39" s="24" t="s">
        <v>10</v>
      </c>
    </row>
    <row r="40" spans="1:12" s="7" customFormat="1" ht="57" customHeight="1" thickBot="1">
      <c r="A40" s="40">
        <v>43</v>
      </c>
      <c r="B40" s="41" t="s">
        <v>36</v>
      </c>
      <c r="C40" s="13">
        <v>50</v>
      </c>
      <c r="D40" s="13">
        <v>40</v>
      </c>
      <c r="E40" s="12">
        <v>0.7</v>
      </c>
      <c r="F40" s="12">
        <v>0.56</v>
      </c>
      <c r="G40" s="12">
        <v>2.05</v>
      </c>
      <c r="H40" s="12">
        <v>1.64</v>
      </c>
      <c r="I40" s="12">
        <v>1.65</v>
      </c>
      <c r="J40" s="12">
        <v>1.32</v>
      </c>
      <c r="K40" s="12">
        <v>44</v>
      </c>
      <c r="L40" s="12">
        <v>36</v>
      </c>
    </row>
    <row r="41" spans="1:12" s="7" customFormat="1" ht="60" customHeight="1" thickBot="1">
      <c r="A41" s="40">
        <v>138</v>
      </c>
      <c r="B41" s="43" t="s">
        <v>107</v>
      </c>
      <c r="C41" s="13" t="s">
        <v>97</v>
      </c>
      <c r="D41" s="13" t="s">
        <v>48</v>
      </c>
      <c r="E41" s="12">
        <v>2.8</v>
      </c>
      <c r="F41" s="12">
        <v>3.5</v>
      </c>
      <c r="G41" s="12">
        <v>2.88</v>
      </c>
      <c r="H41" s="12">
        <v>3.6</v>
      </c>
      <c r="I41" s="12">
        <v>15.84</v>
      </c>
      <c r="J41" s="12">
        <v>19.8</v>
      </c>
      <c r="K41" s="12">
        <v>117.6</v>
      </c>
      <c r="L41" s="12">
        <v>147</v>
      </c>
    </row>
    <row r="42" spans="1:12" s="7" customFormat="1" ht="49.5" customHeight="1" thickBot="1">
      <c r="A42" s="40">
        <v>431</v>
      </c>
      <c r="B42" s="43" t="s">
        <v>51</v>
      </c>
      <c r="C42" s="13" t="s">
        <v>122</v>
      </c>
      <c r="D42" s="13" t="s">
        <v>122</v>
      </c>
      <c r="E42" s="12">
        <v>9</v>
      </c>
      <c r="F42" s="12">
        <v>9</v>
      </c>
      <c r="G42" s="12">
        <v>9.066666666666666</v>
      </c>
      <c r="H42" s="12">
        <v>9.066666666666666</v>
      </c>
      <c r="I42" s="12">
        <v>2.6</v>
      </c>
      <c r="J42" s="12">
        <v>2.6</v>
      </c>
      <c r="K42" s="12">
        <v>130.66666666666666</v>
      </c>
      <c r="L42" s="12">
        <v>130.66666666666666</v>
      </c>
    </row>
    <row r="43" spans="1:12" s="7" customFormat="1" ht="49.5" customHeight="1" thickBot="1">
      <c r="A43" s="40">
        <v>297</v>
      </c>
      <c r="B43" s="41" t="s">
        <v>23</v>
      </c>
      <c r="C43" s="13">
        <v>125</v>
      </c>
      <c r="D43" s="13">
        <v>150</v>
      </c>
      <c r="E43" s="12">
        <v>9.5</v>
      </c>
      <c r="F43" s="12">
        <v>11.4</v>
      </c>
      <c r="G43" s="12">
        <v>9</v>
      </c>
      <c r="H43" s="12">
        <v>10.8</v>
      </c>
      <c r="I43" s="12">
        <v>34.38</v>
      </c>
      <c r="J43" s="12">
        <v>41.256</v>
      </c>
      <c r="K43" s="12">
        <v>296.25</v>
      </c>
      <c r="L43" s="12">
        <v>355.5</v>
      </c>
    </row>
    <row r="44" spans="1:12" s="7" customFormat="1" ht="28.5" thickBot="1">
      <c r="A44" s="40">
        <v>639</v>
      </c>
      <c r="B44" s="41" t="s">
        <v>35</v>
      </c>
      <c r="C44" s="13">
        <v>200</v>
      </c>
      <c r="D44" s="13">
        <v>200</v>
      </c>
      <c r="E44" s="12">
        <v>0.6</v>
      </c>
      <c r="F44" s="12">
        <v>0.6</v>
      </c>
      <c r="G44" s="12">
        <v>0</v>
      </c>
      <c r="H44" s="12">
        <v>0</v>
      </c>
      <c r="I44" s="12">
        <v>31.4</v>
      </c>
      <c r="J44" s="12">
        <v>31.4</v>
      </c>
      <c r="K44" s="12">
        <v>124</v>
      </c>
      <c r="L44" s="12">
        <v>124</v>
      </c>
    </row>
    <row r="45" spans="1:12" s="7" customFormat="1" ht="58.5" customHeight="1" thickBot="1">
      <c r="A45" s="40"/>
      <c r="B45" s="41" t="s">
        <v>120</v>
      </c>
      <c r="C45" s="13">
        <v>32.5</v>
      </c>
      <c r="D45" s="13">
        <v>32.5</v>
      </c>
      <c r="E45" s="12">
        <v>2.5025</v>
      </c>
      <c r="F45" s="12">
        <v>2.5025</v>
      </c>
      <c r="G45" s="12">
        <v>0.455</v>
      </c>
      <c r="H45" s="12">
        <v>0.455</v>
      </c>
      <c r="I45" s="12">
        <v>12.2525</v>
      </c>
      <c r="J45" s="12">
        <v>12.2525</v>
      </c>
      <c r="K45" s="12">
        <v>65</v>
      </c>
      <c r="L45" s="12">
        <v>65</v>
      </c>
    </row>
    <row r="46" spans="1:12" s="7" customFormat="1" ht="49.5" customHeight="1" thickBot="1">
      <c r="A46" s="40"/>
      <c r="B46" s="42" t="s">
        <v>11</v>
      </c>
      <c r="C46" s="13"/>
      <c r="D46" s="13"/>
      <c r="E46" s="12">
        <f aca="true" t="shared" si="4" ref="E46:L46">SUM(E40:E45)</f>
        <v>25.102500000000003</v>
      </c>
      <c r="F46" s="12">
        <f t="shared" si="4"/>
        <v>27.562500000000004</v>
      </c>
      <c r="G46" s="12">
        <f t="shared" si="4"/>
        <v>23.451666666666664</v>
      </c>
      <c r="H46" s="12">
        <f t="shared" si="4"/>
        <v>25.561666666666667</v>
      </c>
      <c r="I46" s="12">
        <f t="shared" si="4"/>
        <v>98.1225</v>
      </c>
      <c r="J46" s="12">
        <f t="shared" si="4"/>
        <v>108.6285</v>
      </c>
      <c r="K46" s="12">
        <f t="shared" si="4"/>
        <v>777.5166666666667</v>
      </c>
      <c r="L46" s="12">
        <f t="shared" si="4"/>
        <v>858.1666666666666</v>
      </c>
    </row>
    <row r="47" spans="1:12" s="7" customFormat="1" ht="40.5" customHeight="1" thickBot="1">
      <c r="A47" s="40"/>
      <c r="B47" s="42" t="s">
        <v>26</v>
      </c>
      <c r="C47" s="13"/>
      <c r="D47" s="13"/>
      <c r="E47" s="12">
        <f>E46</f>
        <v>25.102500000000003</v>
      </c>
      <c r="F47" s="12">
        <f aca="true" t="shared" si="5" ref="F47:L47">F46</f>
        <v>27.562500000000004</v>
      </c>
      <c r="G47" s="12">
        <f t="shared" si="5"/>
        <v>23.451666666666664</v>
      </c>
      <c r="H47" s="12">
        <f t="shared" si="5"/>
        <v>25.561666666666667</v>
      </c>
      <c r="I47" s="12">
        <f t="shared" si="5"/>
        <v>98.1225</v>
      </c>
      <c r="J47" s="12">
        <f t="shared" si="5"/>
        <v>108.6285</v>
      </c>
      <c r="K47" s="12">
        <f t="shared" si="5"/>
        <v>777.5166666666667</v>
      </c>
      <c r="L47" s="12">
        <f t="shared" si="5"/>
        <v>858.1666666666666</v>
      </c>
    </row>
    <row r="48" spans="1:12" s="7" customFormat="1" ht="27.75">
      <c r="A48" s="36"/>
      <c r="B48" s="37"/>
      <c r="C48" s="38"/>
      <c r="D48" s="38"/>
      <c r="E48" s="20"/>
      <c r="F48" s="20"/>
      <c r="G48" s="20"/>
      <c r="H48" s="20"/>
      <c r="I48" s="20"/>
      <c r="J48" s="20"/>
      <c r="K48" s="20"/>
      <c r="L48" s="20"/>
    </row>
    <row r="49" spans="1:12" s="7" customFormat="1" ht="27.75">
      <c r="A49" s="36"/>
      <c r="B49" s="37"/>
      <c r="C49" s="38"/>
      <c r="D49" s="38"/>
      <c r="E49" s="20"/>
      <c r="F49" s="20"/>
      <c r="G49" s="20"/>
      <c r="H49" s="20"/>
      <c r="I49" s="20"/>
      <c r="J49" s="20"/>
      <c r="K49" s="20"/>
      <c r="L49" s="20"/>
    </row>
    <row r="50" spans="1:12" s="7" customFormat="1" ht="27.75">
      <c r="A50" s="39" t="s">
        <v>64</v>
      </c>
      <c r="B50" s="37"/>
      <c r="C50" s="38"/>
      <c r="D50" s="38"/>
      <c r="E50" s="20"/>
      <c r="F50" s="20"/>
      <c r="G50" s="20"/>
      <c r="H50" s="20"/>
      <c r="I50" s="20"/>
      <c r="J50" s="20"/>
      <c r="K50" s="20"/>
      <c r="L50" s="20"/>
    </row>
    <row r="51" spans="1:12" s="7" customFormat="1" ht="27.75">
      <c r="A51" s="38"/>
      <c r="B51" s="37"/>
      <c r="C51" s="38"/>
      <c r="D51" s="38"/>
      <c r="E51" s="20"/>
      <c r="F51" s="20"/>
      <c r="G51" s="20"/>
      <c r="H51" s="20"/>
      <c r="I51" s="20"/>
      <c r="J51" s="20"/>
      <c r="K51" s="20"/>
      <c r="L51" s="20"/>
    </row>
    <row r="52" spans="1:12" s="7" customFormat="1" ht="27.75">
      <c r="A52" s="39" t="s">
        <v>15</v>
      </c>
      <c r="B52" s="37"/>
      <c r="C52" s="38"/>
      <c r="D52" s="38"/>
      <c r="E52" s="20"/>
      <c r="F52" s="20"/>
      <c r="G52" s="20"/>
      <c r="H52" s="20"/>
      <c r="I52" s="20"/>
      <c r="J52" s="20"/>
      <c r="K52" s="20"/>
      <c r="L52" s="20"/>
    </row>
    <row r="53" spans="1:12" s="7" customFormat="1" ht="28.5" thickBot="1">
      <c r="A53" s="38"/>
      <c r="B53" s="37"/>
      <c r="C53" s="38"/>
      <c r="D53" s="38"/>
      <c r="E53" s="20"/>
      <c r="F53" s="20"/>
      <c r="G53" s="20"/>
      <c r="H53" s="20"/>
      <c r="I53" s="20"/>
      <c r="J53" s="20"/>
      <c r="K53" s="20"/>
      <c r="L53" s="20"/>
    </row>
    <row r="54" spans="1:12" s="7" customFormat="1" ht="30.75" customHeight="1" thickBot="1">
      <c r="A54" s="103" t="s">
        <v>2</v>
      </c>
      <c r="B54" s="105" t="s">
        <v>3</v>
      </c>
      <c r="C54" s="107" t="s">
        <v>4</v>
      </c>
      <c r="D54" s="108"/>
      <c r="E54" s="101" t="s">
        <v>5</v>
      </c>
      <c r="F54" s="102"/>
      <c r="G54" s="101" t="s">
        <v>6</v>
      </c>
      <c r="H54" s="102"/>
      <c r="I54" s="101" t="s">
        <v>7</v>
      </c>
      <c r="J54" s="102"/>
      <c r="K54" s="101" t="s">
        <v>8</v>
      </c>
      <c r="L54" s="102"/>
    </row>
    <row r="55" spans="1:12" s="7" customFormat="1" ht="87" customHeight="1" thickBot="1">
      <c r="A55" s="104"/>
      <c r="B55" s="106"/>
      <c r="C55" s="23" t="s">
        <v>9</v>
      </c>
      <c r="D55" s="23" t="s">
        <v>10</v>
      </c>
      <c r="E55" s="24" t="s">
        <v>9</v>
      </c>
      <c r="F55" s="24" t="s">
        <v>10</v>
      </c>
      <c r="G55" s="24" t="s">
        <v>9</v>
      </c>
      <c r="H55" s="24" t="s">
        <v>10</v>
      </c>
      <c r="I55" s="24" t="s">
        <v>9</v>
      </c>
      <c r="J55" s="24" t="s">
        <v>10</v>
      </c>
      <c r="K55" s="24" t="s">
        <v>9</v>
      </c>
      <c r="L55" s="24" t="s">
        <v>10</v>
      </c>
    </row>
    <row r="56" spans="1:12" s="7" customFormat="1" ht="51.75" customHeight="1" thickBot="1">
      <c r="A56" s="40">
        <v>71</v>
      </c>
      <c r="B56" s="43" t="s">
        <v>123</v>
      </c>
      <c r="C56" s="13">
        <v>50</v>
      </c>
      <c r="D56" s="13">
        <v>40</v>
      </c>
      <c r="E56" s="12">
        <v>0.7</v>
      </c>
      <c r="F56" s="12">
        <v>0.56</v>
      </c>
      <c r="G56" s="12">
        <v>5.05</v>
      </c>
      <c r="H56" s="12">
        <v>4.04</v>
      </c>
      <c r="I56" s="12">
        <v>3.4</v>
      </c>
      <c r="J56" s="12">
        <v>2.72</v>
      </c>
      <c r="K56" s="12">
        <v>62</v>
      </c>
      <c r="L56" s="12">
        <v>49.6</v>
      </c>
    </row>
    <row r="57" spans="1:12" s="7" customFormat="1" ht="56.25" thickBot="1">
      <c r="A57" s="40">
        <v>139</v>
      </c>
      <c r="B57" s="43" t="s">
        <v>96</v>
      </c>
      <c r="C57" s="13" t="s">
        <v>97</v>
      </c>
      <c r="D57" s="13" t="s">
        <v>48</v>
      </c>
      <c r="E57" s="12">
        <v>6.32</v>
      </c>
      <c r="F57" s="12">
        <v>7.9</v>
      </c>
      <c r="G57" s="12">
        <v>4.48</v>
      </c>
      <c r="H57" s="12">
        <v>5.6</v>
      </c>
      <c r="I57" s="12">
        <v>17.84</v>
      </c>
      <c r="J57" s="12">
        <v>22.3</v>
      </c>
      <c r="K57" s="12">
        <v>173.6</v>
      </c>
      <c r="L57" s="12">
        <v>217</v>
      </c>
    </row>
    <row r="58" spans="1:12" s="7" customFormat="1" ht="49.5" customHeight="1" thickBot="1">
      <c r="A58" s="40">
        <v>388</v>
      </c>
      <c r="B58" s="43" t="s">
        <v>53</v>
      </c>
      <c r="C58" s="13">
        <v>60</v>
      </c>
      <c r="D58" s="13">
        <v>60</v>
      </c>
      <c r="E58" s="12">
        <v>8.50909090909091</v>
      </c>
      <c r="F58" s="12">
        <v>8.50909090909091</v>
      </c>
      <c r="G58" s="12">
        <v>5.76</v>
      </c>
      <c r="H58" s="12">
        <v>5.76</v>
      </c>
      <c r="I58" s="12">
        <v>9.949090909090907</v>
      </c>
      <c r="J58" s="12">
        <v>9.949090909090907</v>
      </c>
      <c r="K58" s="14">
        <v>128.72727272727272</v>
      </c>
      <c r="L58" s="14">
        <v>128.72727272727272</v>
      </c>
    </row>
    <row r="59" spans="1:12" s="7" customFormat="1" ht="49.5" customHeight="1" thickBot="1">
      <c r="A59" s="40">
        <v>520</v>
      </c>
      <c r="B59" s="41" t="s">
        <v>24</v>
      </c>
      <c r="C59" s="13">
        <v>125</v>
      </c>
      <c r="D59" s="13">
        <v>150</v>
      </c>
      <c r="E59" s="12">
        <v>4.5</v>
      </c>
      <c r="F59" s="12">
        <v>5.4</v>
      </c>
      <c r="G59" s="12">
        <v>10.75</v>
      </c>
      <c r="H59" s="12">
        <v>12.9</v>
      </c>
      <c r="I59" s="12">
        <v>20.25</v>
      </c>
      <c r="J59" s="12">
        <v>24.3</v>
      </c>
      <c r="K59" s="12">
        <v>157.5</v>
      </c>
      <c r="L59" s="12">
        <v>18.6</v>
      </c>
    </row>
    <row r="60" spans="1:12" s="7" customFormat="1" ht="49.5" customHeight="1" thickBot="1">
      <c r="A60" s="40">
        <v>701</v>
      </c>
      <c r="B60" s="41" t="s">
        <v>54</v>
      </c>
      <c r="C60" s="13">
        <v>200</v>
      </c>
      <c r="D60" s="13">
        <v>200</v>
      </c>
      <c r="E60" s="12">
        <v>0.2</v>
      </c>
      <c r="F60" s="12">
        <v>0.2</v>
      </c>
      <c r="G60" s="12">
        <v>0</v>
      </c>
      <c r="H60" s="12">
        <v>0</v>
      </c>
      <c r="I60" s="12">
        <v>35.8</v>
      </c>
      <c r="J60" s="12">
        <v>35.8</v>
      </c>
      <c r="K60" s="12">
        <v>142</v>
      </c>
      <c r="L60" s="12">
        <v>142</v>
      </c>
    </row>
    <row r="61" spans="1:12" s="7" customFormat="1" ht="28.5" thickBot="1">
      <c r="A61" s="40"/>
      <c r="B61" s="41" t="s">
        <v>120</v>
      </c>
      <c r="C61" s="13">
        <v>32.5</v>
      </c>
      <c r="D61" s="13">
        <v>32.5</v>
      </c>
      <c r="E61" s="12">
        <v>2.5025</v>
      </c>
      <c r="F61" s="12">
        <v>2.5025</v>
      </c>
      <c r="G61" s="12">
        <v>0.455</v>
      </c>
      <c r="H61" s="12">
        <v>0.455</v>
      </c>
      <c r="I61" s="12">
        <v>12.2525</v>
      </c>
      <c r="J61" s="12">
        <v>12.2525</v>
      </c>
      <c r="K61" s="12">
        <v>65</v>
      </c>
      <c r="L61" s="12">
        <v>65</v>
      </c>
    </row>
    <row r="62" spans="1:12" s="7" customFormat="1" ht="49.5" customHeight="1" thickBot="1">
      <c r="A62" s="40"/>
      <c r="B62" s="42" t="s">
        <v>11</v>
      </c>
      <c r="C62" s="13"/>
      <c r="D62" s="13"/>
      <c r="E62" s="12">
        <f aca="true" t="shared" si="6" ref="E62:L62">SUM(E56:E61)</f>
        <v>22.73159090909091</v>
      </c>
      <c r="F62" s="12">
        <f t="shared" si="6"/>
        <v>25.071590909090908</v>
      </c>
      <c r="G62" s="12">
        <f t="shared" si="6"/>
        <v>26.494999999999997</v>
      </c>
      <c r="H62" s="12">
        <f t="shared" si="6"/>
        <v>28.755</v>
      </c>
      <c r="I62" s="12">
        <f t="shared" si="6"/>
        <v>99.4915909090909</v>
      </c>
      <c r="J62" s="12">
        <f t="shared" si="6"/>
        <v>107.3215909090909</v>
      </c>
      <c r="K62" s="12">
        <f t="shared" si="6"/>
        <v>728.8272727272727</v>
      </c>
      <c r="L62" s="12">
        <f t="shared" si="6"/>
        <v>620.9272727272728</v>
      </c>
    </row>
    <row r="63" spans="1:12" s="7" customFormat="1" ht="49.5" customHeight="1" thickBot="1">
      <c r="A63" s="40"/>
      <c r="B63" s="42" t="s">
        <v>26</v>
      </c>
      <c r="C63" s="13"/>
      <c r="D63" s="13"/>
      <c r="E63" s="12">
        <f>E62</f>
        <v>22.73159090909091</v>
      </c>
      <c r="F63" s="12">
        <f aca="true" t="shared" si="7" ref="F63:L63">F62</f>
        <v>25.071590909090908</v>
      </c>
      <c r="G63" s="12">
        <f t="shared" si="7"/>
        <v>26.494999999999997</v>
      </c>
      <c r="H63" s="12">
        <f t="shared" si="7"/>
        <v>28.755</v>
      </c>
      <c r="I63" s="12">
        <f t="shared" si="7"/>
        <v>99.4915909090909</v>
      </c>
      <c r="J63" s="12">
        <f t="shared" si="7"/>
        <v>107.3215909090909</v>
      </c>
      <c r="K63" s="12">
        <f t="shared" si="7"/>
        <v>728.8272727272727</v>
      </c>
      <c r="L63" s="12">
        <f t="shared" si="7"/>
        <v>620.9272727272728</v>
      </c>
    </row>
    <row r="64" spans="1:12" s="7" customFormat="1" ht="49.5" customHeight="1">
      <c r="A64" s="38"/>
      <c r="B64" s="37"/>
      <c r="C64" s="38"/>
      <c r="D64" s="38"/>
      <c r="E64" s="20"/>
      <c r="F64" s="20"/>
      <c r="G64" s="20"/>
      <c r="H64" s="20"/>
      <c r="I64" s="20"/>
      <c r="J64" s="20"/>
      <c r="K64" s="20"/>
      <c r="L64" s="20"/>
    </row>
    <row r="65" spans="1:12" s="7" customFormat="1" ht="49.5" customHeight="1">
      <c r="A65" s="39" t="s">
        <v>70</v>
      </c>
      <c r="B65" s="46"/>
      <c r="C65" s="38"/>
      <c r="D65" s="38"/>
      <c r="E65" s="20"/>
      <c r="F65" s="20"/>
      <c r="G65" s="20"/>
      <c r="H65" s="20"/>
      <c r="I65" s="20"/>
      <c r="J65" s="20"/>
      <c r="K65" s="20"/>
      <c r="L65" s="20"/>
    </row>
    <row r="66" spans="1:12" s="7" customFormat="1" ht="28.5" customHeight="1">
      <c r="A66" s="36"/>
      <c r="B66" s="37"/>
      <c r="C66" s="38"/>
      <c r="D66" s="38"/>
      <c r="E66" s="20"/>
      <c r="F66" s="20"/>
      <c r="G66" s="20"/>
      <c r="H66" s="20"/>
      <c r="I66" s="20"/>
      <c r="J66" s="20"/>
      <c r="K66" s="20"/>
      <c r="L66" s="20"/>
    </row>
    <row r="67" spans="1:12" s="7" customFormat="1" ht="27.75">
      <c r="A67" s="39" t="s">
        <v>15</v>
      </c>
      <c r="B67" s="37"/>
      <c r="C67" s="38"/>
      <c r="D67" s="38"/>
      <c r="E67" s="18"/>
      <c r="F67" s="18"/>
      <c r="G67" s="18"/>
      <c r="H67" s="18"/>
      <c r="I67" s="18"/>
      <c r="J67" s="18"/>
      <c r="K67" s="18"/>
      <c r="L67" s="18"/>
    </row>
    <row r="68" spans="1:12" s="7" customFormat="1" ht="27" customHeight="1" thickBot="1">
      <c r="A68" s="38"/>
      <c r="B68" s="37"/>
      <c r="C68" s="38"/>
      <c r="D68" s="38"/>
      <c r="E68" s="20"/>
      <c r="F68" s="20"/>
      <c r="G68" s="20"/>
      <c r="H68" s="20"/>
      <c r="I68" s="20"/>
      <c r="J68" s="20"/>
      <c r="K68" s="20"/>
      <c r="L68" s="20"/>
    </row>
    <row r="69" spans="1:12" s="7" customFormat="1" ht="36.75" customHeight="1" thickBot="1">
      <c r="A69" s="103" t="s">
        <v>2</v>
      </c>
      <c r="B69" s="105" t="s">
        <v>3</v>
      </c>
      <c r="C69" s="107" t="s">
        <v>4</v>
      </c>
      <c r="D69" s="108"/>
      <c r="E69" s="101" t="s">
        <v>5</v>
      </c>
      <c r="F69" s="102"/>
      <c r="G69" s="101" t="s">
        <v>6</v>
      </c>
      <c r="H69" s="102"/>
      <c r="I69" s="101" t="s">
        <v>7</v>
      </c>
      <c r="J69" s="102"/>
      <c r="K69" s="101" t="s">
        <v>8</v>
      </c>
      <c r="L69" s="102"/>
    </row>
    <row r="70" spans="1:12" s="7" customFormat="1" ht="81" customHeight="1" thickBot="1">
      <c r="A70" s="104"/>
      <c r="B70" s="106"/>
      <c r="C70" s="23" t="s">
        <v>9</v>
      </c>
      <c r="D70" s="23" t="s">
        <v>10</v>
      </c>
      <c r="E70" s="24" t="s">
        <v>9</v>
      </c>
      <c r="F70" s="24" t="s">
        <v>10</v>
      </c>
      <c r="G70" s="24" t="s">
        <v>9</v>
      </c>
      <c r="H70" s="24" t="s">
        <v>10</v>
      </c>
      <c r="I70" s="24" t="s">
        <v>9</v>
      </c>
      <c r="J70" s="24" t="s">
        <v>10</v>
      </c>
      <c r="K70" s="24" t="s">
        <v>9</v>
      </c>
      <c r="L70" s="24" t="s">
        <v>10</v>
      </c>
    </row>
    <row r="71" spans="1:12" s="7" customFormat="1" ht="67.5" customHeight="1" thickBot="1">
      <c r="A71" s="40">
        <v>25</v>
      </c>
      <c r="B71" s="43" t="s">
        <v>124</v>
      </c>
      <c r="C71" s="13">
        <v>50</v>
      </c>
      <c r="D71" s="13">
        <v>40</v>
      </c>
      <c r="E71" s="12">
        <v>0.9</v>
      </c>
      <c r="F71" s="12">
        <v>0.72</v>
      </c>
      <c r="G71" s="12">
        <v>3.95</v>
      </c>
      <c r="H71" s="12">
        <v>3.16</v>
      </c>
      <c r="I71" s="12">
        <v>7.05</v>
      </c>
      <c r="J71" s="12">
        <v>5.64</v>
      </c>
      <c r="K71" s="12">
        <v>69</v>
      </c>
      <c r="L71" s="12">
        <v>55.2</v>
      </c>
    </row>
    <row r="72" spans="1:12" s="7" customFormat="1" ht="63" customHeight="1" thickBot="1">
      <c r="A72" s="40">
        <v>110</v>
      </c>
      <c r="B72" s="43" t="s">
        <v>98</v>
      </c>
      <c r="C72" s="13" t="s">
        <v>93</v>
      </c>
      <c r="D72" s="13" t="s">
        <v>46</v>
      </c>
      <c r="E72" s="12">
        <v>4.67</v>
      </c>
      <c r="F72" s="12">
        <v>5.6</v>
      </c>
      <c r="G72" s="12">
        <v>5.53</v>
      </c>
      <c r="H72" s="12">
        <v>6.7</v>
      </c>
      <c r="I72" s="12">
        <v>12.53</v>
      </c>
      <c r="J72" s="12">
        <v>14.8</v>
      </c>
      <c r="K72" s="12">
        <v>115.33</v>
      </c>
      <c r="L72" s="12">
        <v>138</v>
      </c>
    </row>
    <row r="73" spans="1:12" s="7" customFormat="1" ht="49.5" customHeight="1" thickBot="1">
      <c r="A73" s="40">
        <v>433</v>
      </c>
      <c r="B73" s="41" t="s">
        <v>56</v>
      </c>
      <c r="C73" s="13" t="s">
        <v>122</v>
      </c>
      <c r="D73" s="13" t="s">
        <v>122</v>
      </c>
      <c r="E73" s="12">
        <v>11.120000000000001</v>
      </c>
      <c r="F73" s="12">
        <v>11.120000000000001</v>
      </c>
      <c r="G73" s="12">
        <v>5.2</v>
      </c>
      <c r="H73" s="12">
        <v>5.2</v>
      </c>
      <c r="I73" s="12">
        <v>3.2</v>
      </c>
      <c r="J73" s="12">
        <v>3.2</v>
      </c>
      <c r="K73" s="12">
        <v>141.33333333333334</v>
      </c>
      <c r="L73" s="12">
        <v>141.33333333333334</v>
      </c>
    </row>
    <row r="74" spans="1:12" s="7" customFormat="1" ht="49.5" customHeight="1" thickBot="1">
      <c r="A74" s="40">
        <v>511</v>
      </c>
      <c r="B74" s="41" t="s">
        <v>30</v>
      </c>
      <c r="C74" s="13">
        <v>125</v>
      </c>
      <c r="D74" s="13">
        <v>150</v>
      </c>
      <c r="E74" s="12">
        <v>3</v>
      </c>
      <c r="F74" s="12">
        <v>3.6</v>
      </c>
      <c r="G74" s="12">
        <v>7.5</v>
      </c>
      <c r="H74" s="12">
        <v>9</v>
      </c>
      <c r="I74" s="12">
        <v>11.25</v>
      </c>
      <c r="J74" s="12">
        <v>13.5</v>
      </c>
      <c r="K74" s="12">
        <v>251.25</v>
      </c>
      <c r="L74" s="12">
        <v>301.5</v>
      </c>
    </row>
    <row r="75" spans="1:12" s="7" customFormat="1" ht="49.5" customHeight="1" thickBot="1">
      <c r="A75" s="40">
        <v>634</v>
      </c>
      <c r="B75" s="41" t="s">
        <v>74</v>
      </c>
      <c r="C75" s="15">
        <v>200</v>
      </c>
      <c r="D75" s="15">
        <v>200</v>
      </c>
      <c r="E75" s="14">
        <v>0.6</v>
      </c>
      <c r="F75" s="14">
        <v>0.6</v>
      </c>
      <c r="G75" s="14">
        <v>0</v>
      </c>
      <c r="H75" s="14">
        <v>0</v>
      </c>
      <c r="I75" s="14">
        <v>35.4</v>
      </c>
      <c r="J75" s="14">
        <v>35.4</v>
      </c>
      <c r="K75" s="14">
        <v>140</v>
      </c>
      <c r="L75" s="14">
        <v>140</v>
      </c>
    </row>
    <row r="76" spans="1:12" s="7" customFormat="1" ht="28.5" thickBot="1">
      <c r="A76" s="40"/>
      <c r="B76" s="41" t="s">
        <v>120</v>
      </c>
      <c r="C76" s="13">
        <v>32.5</v>
      </c>
      <c r="D76" s="13">
        <v>32.5</v>
      </c>
      <c r="E76" s="12">
        <v>2.5025</v>
      </c>
      <c r="F76" s="12">
        <v>2.5025</v>
      </c>
      <c r="G76" s="12">
        <v>0.455</v>
      </c>
      <c r="H76" s="12">
        <v>0.455</v>
      </c>
      <c r="I76" s="12">
        <v>12.2525</v>
      </c>
      <c r="J76" s="12">
        <v>12.2525</v>
      </c>
      <c r="K76" s="12">
        <v>65</v>
      </c>
      <c r="L76" s="12">
        <v>65</v>
      </c>
    </row>
    <row r="77" spans="1:12" s="7" customFormat="1" ht="49.5" customHeight="1" thickBot="1">
      <c r="A77" s="40"/>
      <c r="B77" s="42" t="s">
        <v>11</v>
      </c>
      <c r="C77" s="13"/>
      <c r="D77" s="13"/>
      <c r="E77" s="12">
        <f aca="true" t="shared" si="8" ref="E77:L77">SUM(E71:E76)</f>
        <v>22.792500000000004</v>
      </c>
      <c r="F77" s="12">
        <f t="shared" si="8"/>
        <v>24.142500000000005</v>
      </c>
      <c r="G77" s="12">
        <f t="shared" si="8"/>
        <v>22.634999999999998</v>
      </c>
      <c r="H77" s="12">
        <f t="shared" si="8"/>
        <v>24.514999999999997</v>
      </c>
      <c r="I77" s="12">
        <f t="shared" si="8"/>
        <v>81.6825</v>
      </c>
      <c r="J77" s="12">
        <f t="shared" si="8"/>
        <v>84.79249999999999</v>
      </c>
      <c r="K77" s="12">
        <f t="shared" si="8"/>
        <v>781.9133333333333</v>
      </c>
      <c r="L77" s="12">
        <f t="shared" si="8"/>
        <v>841.0333333333333</v>
      </c>
    </row>
    <row r="78" spans="1:12" s="7" customFormat="1" ht="49.5" customHeight="1" thickBot="1">
      <c r="A78" s="40"/>
      <c r="B78" s="42" t="s">
        <v>26</v>
      </c>
      <c r="C78" s="13"/>
      <c r="D78" s="13"/>
      <c r="E78" s="12">
        <f>E77</f>
        <v>22.792500000000004</v>
      </c>
      <c r="F78" s="12">
        <f aca="true" t="shared" si="9" ref="F78:L78">F77</f>
        <v>24.142500000000005</v>
      </c>
      <c r="G78" s="12">
        <f t="shared" si="9"/>
        <v>22.634999999999998</v>
      </c>
      <c r="H78" s="12">
        <f t="shared" si="9"/>
        <v>24.514999999999997</v>
      </c>
      <c r="I78" s="12">
        <f t="shared" si="9"/>
        <v>81.6825</v>
      </c>
      <c r="J78" s="12">
        <f t="shared" si="9"/>
        <v>84.79249999999999</v>
      </c>
      <c r="K78" s="12">
        <f t="shared" si="9"/>
        <v>781.9133333333333</v>
      </c>
      <c r="L78" s="12">
        <f t="shared" si="9"/>
        <v>841.0333333333333</v>
      </c>
    </row>
    <row r="79" spans="1:12" s="7" customFormat="1" ht="49.5" customHeight="1">
      <c r="A79" s="38"/>
      <c r="B79" s="37"/>
      <c r="C79" s="38"/>
      <c r="D79" s="38"/>
      <c r="E79" s="20"/>
      <c r="F79" s="20"/>
      <c r="G79" s="20"/>
      <c r="H79" s="20"/>
      <c r="I79" s="20"/>
      <c r="J79" s="20"/>
      <c r="K79" s="20"/>
      <c r="L79" s="20"/>
    </row>
    <row r="80" spans="1:12" s="7" customFormat="1" ht="27.75">
      <c r="A80" s="8" t="s">
        <v>69</v>
      </c>
      <c r="B80" s="37"/>
      <c r="C80" s="38"/>
      <c r="D80" s="38"/>
      <c r="E80" s="20"/>
      <c r="F80" s="20"/>
      <c r="G80" s="20"/>
      <c r="H80" s="20"/>
      <c r="I80" s="20"/>
      <c r="J80" s="20"/>
      <c r="K80" s="21"/>
      <c r="L80" s="21"/>
    </row>
    <row r="81" spans="1:12" s="7" customFormat="1" ht="27.75">
      <c r="A81" s="8"/>
      <c r="B81" s="37"/>
      <c r="C81" s="38"/>
      <c r="D81" s="38"/>
      <c r="E81" s="20"/>
      <c r="F81" s="20"/>
      <c r="G81" s="20"/>
      <c r="H81" s="20"/>
      <c r="I81" s="20"/>
      <c r="J81" s="20"/>
      <c r="K81" s="21"/>
      <c r="L81" s="21"/>
    </row>
    <row r="82" spans="1:12" s="7" customFormat="1" ht="27.75">
      <c r="A82" s="8" t="s">
        <v>15</v>
      </c>
      <c r="B82" s="60"/>
      <c r="C82" s="61"/>
      <c r="D82" s="61"/>
      <c r="E82" s="18"/>
      <c r="F82" s="18"/>
      <c r="G82" s="18"/>
      <c r="H82" s="18"/>
      <c r="I82" s="18"/>
      <c r="J82" s="18"/>
      <c r="K82" s="18"/>
      <c r="L82" s="18"/>
    </row>
    <row r="83" spans="2:12" s="7" customFormat="1" ht="28.5" thickBot="1">
      <c r="B83" s="60"/>
      <c r="C83" s="61"/>
      <c r="D83" s="61"/>
      <c r="E83" s="20"/>
      <c r="F83" s="20"/>
      <c r="G83" s="20"/>
      <c r="H83" s="20"/>
      <c r="I83" s="20"/>
      <c r="J83" s="20"/>
      <c r="K83" s="20"/>
      <c r="L83" s="20"/>
    </row>
    <row r="84" spans="1:12" s="7" customFormat="1" ht="38.25" customHeight="1" thickBot="1">
      <c r="A84" s="109" t="s">
        <v>2</v>
      </c>
      <c r="B84" s="105" t="s">
        <v>3</v>
      </c>
      <c r="C84" s="107" t="s">
        <v>4</v>
      </c>
      <c r="D84" s="108"/>
      <c r="E84" s="101" t="s">
        <v>5</v>
      </c>
      <c r="F84" s="102"/>
      <c r="G84" s="101" t="s">
        <v>6</v>
      </c>
      <c r="H84" s="102"/>
      <c r="I84" s="101" t="s">
        <v>7</v>
      </c>
      <c r="J84" s="102"/>
      <c r="K84" s="101" t="s">
        <v>8</v>
      </c>
      <c r="L84" s="102"/>
    </row>
    <row r="85" spans="1:12" s="7" customFormat="1" ht="54.75" thickBot="1">
      <c r="A85" s="110"/>
      <c r="B85" s="106"/>
      <c r="C85" s="23" t="s">
        <v>9</v>
      </c>
      <c r="D85" s="24" t="s">
        <v>10</v>
      </c>
      <c r="E85" s="24" t="s">
        <v>9</v>
      </c>
      <c r="F85" s="24" t="s">
        <v>10</v>
      </c>
      <c r="G85" s="24" t="s">
        <v>9</v>
      </c>
      <c r="H85" s="24" t="s">
        <v>10</v>
      </c>
      <c r="I85" s="24" t="s">
        <v>9</v>
      </c>
      <c r="J85" s="24" t="s">
        <v>10</v>
      </c>
      <c r="K85" s="24" t="s">
        <v>9</v>
      </c>
      <c r="L85" s="24" t="s">
        <v>10</v>
      </c>
    </row>
    <row r="86" spans="1:12" s="7" customFormat="1" ht="74.25" customHeight="1" thickBot="1">
      <c r="A86" s="40">
        <v>79</v>
      </c>
      <c r="B86" s="43" t="s">
        <v>77</v>
      </c>
      <c r="C86" s="13">
        <v>50</v>
      </c>
      <c r="D86" s="13">
        <v>40</v>
      </c>
      <c r="E86" s="12">
        <v>0.9</v>
      </c>
      <c r="F86" s="12">
        <v>0.72</v>
      </c>
      <c r="G86" s="12">
        <v>2.6</v>
      </c>
      <c r="H86" s="12">
        <v>2.8</v>
      </c>
      <c r="I86" s="12">
        <v>4.3</v>
      </c>
      <c r="J86" s="12">
        <v>3.44</v>
      </c>
      <c r="K86" s="12">
        <v>66</v>
      </c>
      <c r="L86" s="12">
        <v>53</v>
      </c>
    </row>
    <row r="87" spans="1:12" s="7" customFormat="1" ht="55.5" customHeight="1" thickBot="1">
      <c r="A87" s="40">
        <v>148</v>
      </c>
      <c r="B87" s="43" t="s">
        <v>99</v>
      </c>
      <c r="C87" s="13" t="s">
        <v>97</v>
      </c>
      <c r="D87" s="13" t="s">
        <v>48</v>
      </c>
      <c r="E87" s="12">
        <v>4.48</v>
      </c>
      <c r="F87" s="12">
        <v>5.6</v>
      </c>
      <c r="G87" s="12">
        <v>5.36</v>
      </c>
      <c r="H87" s="12">
        <v>6.7</v>
      </c>
      <c r="I87" s="12">
        <v>11.84</v>
      </c>
      <c r="J87" s="12">
        <v>14.8</v>
      </c>
      <c r="K87" s="12">
        <v>110.4</v>
      </c>
      <c r="L87" s="12">
        <v>138</v>
      </c>
    </row>
    <row r="88" spans="1:12" s="7" customFormat="1" ht="49.5" customHeight="1" thickBot="1">
      <c r="A88" s="40">
        <v>298</v>
      </c>
      <c r="B88" s="10" t="s">
        <v>57</v>
      </c>
      <c r="C88" s="13" t="s">
        <v>110</v>
      </c>
      <c r="D88" s="13" t="s">
        <v>110</v>
      </c>
      <c r="E88" s="12">
        <v>11.574545454545452</v>
      </c>
      <c r="F88" s="12">
        <v>11.574545454545452</v>
      </c>
      <c r="G88" s="12">
        <v>7.429090909090909</v>
      </c>
      <c r="H88" s="12">
        <v>7.429090909090909</v>
      </c>
      <c r="I88" s="12">
        <v>16.407272727272726</v>
      </c>
      <c r="J88" s="12">
        <v>16.407272727272726</v>
      </c>
      <c r="K88" s="12">
        <v>178.9090909090909</v>
      </c>
      <c r="L88" s="12">
        <v>178.9090909090909</v>
      </c>
    </row>
    <row r="89" spans="1:12" s="7" customFormat="1" ht="49.5" customHeight="1" thickBot="1">
      <c r="A89" s="40">
        <v>297</v>
      </c>
      <c r="B89" s="41" t="s">
        <v>23</v>
      </c>
      <c r="C89" s="13">
        <v>125</v>
      </c>
      <c r="D89" s="13">
        <v>150</v>
      </c>
      <c r="E89" s="12">
        <v>9.5</v>
      </c>
      <c r="F89" s="12">
        <v>11.4</v>
      </c>
      <c r="G89" s="12">
        <v>9</v>
      </c>
      <c r="H89" s="12">
        <v>10.8</v>
      </c>
      <c r="I89" s="12">
        <v>34.38</v>
      </c>
      <c r="J89" s="12">
        <v>41.256</v>
      </c>
      <c r="K89" s="12">
        <v>296.25</v>
      </c>
      <c r="L89" s="12">
        <v>355.5</v>
      </c>
    </row>
    <row r="90" spans="1:12" s="7" customFormat="1" ht="28.5" thickBot="1">
      <c r="A90" s="40">
        <v>699</v>
      </c>
      <c r="B90" s="41" t="s">
        <v>49</v>
      </c>
      <c r="C90" s="13">
        <v>200</v>
      </c>
      <c r="D90" s="13">
        <v>200</v>
      </c>
      <c r="E90" s="12">
        <v>0.1</v>
      </c>
      <c r="F90" s="12">
        <v>0.1</v>
      </c>
      <c r="G90" s="12">
        <v>0</v>
      </c>
      <c r="H90" s="12">
        <v>0</v>
      </c>
      <c r="I90" s="12">
        <v>25.2</v>
      </c>
      <c r="J90" s="12">
        <v>25.2</v>
      </c>
      <c r="K90" s="12">
        <v>96</v>
      </c>
      <c r="L90" s="12">
        <v>96</v>
      </c>
    </row>
    <row r="91" spans="1:12" s="7" customFormat="1" ht="28.5" thickBot="1">
      <c r="A91" s="9"/>
      <c r="B91" s="10" t="s">
        <v>120</v>
      </c>
      <c r="C91" s="13">
        <v>32.5</v>
      </c>
      <c r="D91" s="13">
        <v>32.5</v>
      </c>
      <c r="E91" s="12">
        <v>2.5025</v>
      </c>
      <c r="F91" s="12">
        <v>2.5025</v>
      </c>
      <c r="G91" s="12">
        <v>0.455</v>
      </c>
      <c r="H91" s="12">
        <v>0.455</v>
      </c>
      <c r="I91" s="12">
        <v>12.2525</v>
      </c>
      <c r="J91" s="12">
        <v>12.2525</v>
      </c>
      <c r="K91" s="12">
        <v>65</v>
      </c>
      <c r="L91" s="12">
        <v>65</v>
      </c>
    </row>
    <row r="92" spans="1:12" s="7" customFormat="1" ht="38.25" customHeight="1" thickBot="1">
      <c r="A92" s="9"/>
      <c r="B92" s="42" t="s">
        <v>11</v>
      </c>
      <c r="C92" s="13"/>
      <c r="D92" s="13"/>
      <c r="E92" s="12">
        <f aca="true" t="shared" si="10" ref="E92:L92">SUM(E86:E91)</f>
        <v>29.057045454545456</v>
      </c>
      <c r="F92" s="12">
        <f t="shared" si="10"/>
        <v>31.897045454545452</v>
      </c>
      <c r="G92" s="12">
        <f t="shared" si="10"/>
        <v>24.84409090909091</v>
      </c>
      <c r="H92" s="12">
        <f t="shared" si="10"/>
        <v>28.18409090909091</v>
      </c>
      <c r="I92" s="12">
        <f t="shared" si="10"/>
        <v>104.37977272727274</v>
      </c>
      <c r="J92" s="12">
        <f t="shared" si="10"/>
        <v>113.35577272727274</v>
      </c>
      <c r="K92" s="12">
        <f t="shared" si="10"/>
        <v>812.5590909090909</v>
      </c>
      <c r="L92" s="12">
        <f t="shared" si="10"/>
        <v>886.4090909090909</v>
      </c>
    </row>
    <row r="93" spans="1:12" s="7" customFormat="1" ht="38.25" customHeight="1" thickBot="1">
      <c r="A93" s="40"/>
      <c r="B93" s="42" t="s">
        <v>26</v>
      </c>
      <c r="C93" s="13"/>
      <c r="D93" s="13"/>
      <c r="E93" s="12">
        <f>E92</f>
        <v>29.057045454545456</v>
      </c>
      <c r="F93" s="12">
        <f aca="true" t="shared" si="11" ref="F93:L93">F92</f>
        <v>31.897045454545452</v>
      </c>
      <c r="G93" s="12">
        <f t="shared" si="11"/>
        <v>24.84409090909091</v>
      </c>
      <c r="H93" s="12">
        <f t="shared" si="11"/>
        <v>28.18409090909091</v>
      </c>
      <c r="I93" s="12">
        <f t="shared" si="11"/>
        <v>104.37977272727274</v>
      </c>
      <c r="J93" s="12">
        <f t="shared" si="11"/>
        <v>113.35577272727274</v>
      </c>
      <c r="K93" s="12">
        <f t="shared" si="11"/>
        <v>812.5590909090909</v>
      </c>
      <c r="L93" s="12">
        <f t="shared" si="11"/>
        <v>886.4090909090909</v>
      </c>
    </row>
    <row r="94" spans="1:12" s="7" customFormat="1" ht="38.25" customHeight="1">
      <c r="A94" s="38"/>
      <c r="B94" s="37"/>
      <c r="C94" s="38"/>
      <c r="D94" s="38"/>
      <c r="E94" s="20"/>
      <c r="F94" s="20"/>
      <c r="G94" s="20"/>
      <c r="H94" s="20"/>
      <c r="I94" s="20"/>
      <c r="J94" s="20"/>
      <c r="K94" s="20"/>
      <c r="L94" s="20"/>
    </row>
    <row r="95" spans="1:12" s="7" customFormat="1" ht="38.25" customHeight="1">
      <c r="A95" s="38"/>
      <c r="B95" s="37"/>
      <c r="C95" s="38"/>
      <c r="D95" s="38"/>
      <c r="E95" s="20"/>
      <c r="F95" s="20"/>
      <c r="G95" s="20"/>
      <c r="H95" s="20"/>
      <c r="I95" s="20"/>
      <c r="J95" s="20"/>
      <c r="K95" s="20"/>
      <c r="L95" s="20"/>
    </row>
    <row r="96" spans="1:12" s="7" customFormat="1" ht="27.75">
      <c r="A96" s="39" t="s">
        <v>29</v>
      </c>
      <c r="B96" s="46"/>
      <c r="C96" s="38"/>
      <c r="D96" s="38"/>
      <c r="E96" s="20"/>
      <c r="F96" s="20"/>
      <c r="G96" s="20"/>
      <c r="H96" s="20"/>
      <c r="I96" s="20"/>
      <c r="J96" s="20"/>
      <c r="K96" s="20"/>
      <c r="L96" s="20"/>
    </row>
    <row r="97" spans="1:12" s="7" customFormat="1" ht="27.75">
      <c r="A97" s="36"/>
      <c r="B97" s="37"/>
      <c r="C97" s="38"/>
      <c r="D97" s="38"/>
      <c r="E97" s="20"/>
      <c r="F97" s="20"/>
      <c r="G97" s="20"/>
      <c r="H97" s="20"/>
      <c r="I97" s="20"/>
      <c r="J97" s="20"/>
      <c r="K97" s="20"/>
      <c r="L97" s="20"/>
    </row>
    <row r="98" spans="1:12" s="7" customFormat="1" ht="39.75" customHeight="1">
      <c r="A98" s="39" t="s">
        <v>101</v>
      </c>
      <c r="B98" s="37"/>
      <c r="C98" s="38"/>
      <c r="D98" s="38"/>
      <c r="E98" s="20"/>
      <c r="F98" s="20"/>
      <c r="G98" s="20"/>
      <c r="H98" s="20"/>
      <c r="I98" s="20"/>
      <c r="J98" s="20"/>
      <c r="K98" s="20"/>
      <c r="L98" s="20"/>
    </row>
    <row r="99" spans="1:12" s="7" customFormat="1" ht="27.75">
      <c r="A99" s="36"/>
      <c r="B99" s="37"/>
      <c r="C99" s="38"/>
      <c r="D99" s="38"/>
      <c r="E99" s="20"/>
      <c r="F99" s="20"/>
      <c r="G99" s="20"/>
      <c r="H99" s="20"/>
      <c r="I99" s="20"/>
      <c r="J99" s="20"/>
      <c r="K99" s="20"/>
      <c r="L99" s="20"/>
    </row>
    <row r="100" spans="1:12" s="7" customFormat="1" ht="27.75">
      <c r="A100" s="39" t="s">
        <v>12</v>
      </c>
      <c r="B100" s="37"/>
      <c r="C100" s="38"/>
      <c r="D100" s="38"/>
      <c r="E100" s="20"/>
      <c r="F100" s="20"/>
      <c r="G100" s="20"/>
      <c r="H100" s="20"/>
      <c r="I100" s="20"/>
      <c r="J100" s="20"/>
      <c r="K100" s="20"/>
      <c r="L100" s="20"/>
    </row>
    <row r="101" spans="1:12" s="7" customFormat="1" ht="28.5" thickBot="1">
      <c r="A101" s="38"/>
      <c r="B101" s="37"/>
      <c r="C101" s="38"/>
      <c r="D101" s="38"/>
      <c r="E101" s="20"/>
      <c r="F101" s="20"/>
      <c r="G101" s="20"/>
      <c r="H101" s="20"/>
      <c r="I101" s="20"/>
      <c r="J101" s="20"/>
      <c r="K101" s="20"/>
      <c r="L101" s="20"/>
    </row>
    <row r="102" spans="1:12" s="7" customFormat="1" ht="36.75" customHeight="1" thickBot="1">
      <c r="A102" s="103" t="s">
        <v>2</v>
      </c>
      <c r="B102" s="105" t="s">
        <v>3</v>
      </c>
      <c r="C102" s="107" t="s">
        <v>4</v>
      </c>
      <c r="D102" s="108"/>
      <c r="E102" s="101" t="s">
        <v>5</v>
      </c>
      <c r="F102" s="102"/>
      <c r="G102" s="101" t="s">
        <v>6</v>
      </c>
      <c r="H102" s="102"/>
      <c r="I102" s="101" t="s">
        <v>7</v>
      </c>
      <c r="J102" s="102"/>
      <c r="K102" s="101" t="s">
        <v>8</v>
      </c>
      <c r="L102" s="102"/>
    </row>
    <row r="103" spans="1:12" s="7" customFormat="1" ht="84.75" customHeight="1" thickBot="1">
      <c r="A103" s="104"/>
      <c r="B103" s="106"/>
      <c r="C103" s="23" t="s">
        <v>9</v>
      </c>
      <c r="D103" s="23" t="s">
        <v>10</v>
      </c>
      <c r="E103" s="24" t="s">
        <v>9</v>
      </c>
      <c r="F103" s="24" t="s">
        <v>10</v>
      </c>
      <c r="G103" s="24" t="s">
        <v>9</v>
      </c>
      <c r="H103" s="24" t="s">
        <v>10</v>
      </c>
      <c r="I103" s="24" t="s">
        <v>9</v>
      </c>
      <c r="J103" s="24" t="s">
        <v>10</v>
      </c>
      <c r="K103" s="24" t="s">
        <v>9</v>
      </c>
      <c r="L103" s="24" t="s">
        <v>10</v>
      </c>
    </row>
    <row r="104" spans="1:12" s="7" customFormat="1" ht="56.25" thickBot="1">
      <c r="A104" s="40">
        <v>405</v>
      </c>
      <c r="B104" s="43" t="s">
        <v>103</v>
      </c>
      <c r="C104" s="13">
        <v>50</v>
      </c>
      <c r="D104" s="13">
        <v>40</v>
      </c>
      <c r="E104" s="12">
        <v>0.7</v>
      </c>
      <c r="F104" s="12">
        <v>0.56</v>
      </c>
      <c r="G104" s="12">
        <v>2.55</v>
      </c>
      <c r="H104" s="12">
        <v>2.04</v>
      </c>
      <c r="I104" s="12">
        <v>4.8</v>
      </c>
      <c r="J104" s="12">
        <v>3.84</v>
      </c>
      <c r="K104" s="12">
        <v>73</v>
      </c>
      <c r="L104" s="12">
        <v>58.4</v>
      </c>
    </row>
    <row r="105" spans="1:12" s="7" customFormat="1" ht="56.25" thickBot="1">
      <c r="A105" s="40">
        <v>138</v>
      </c>
      <c r="B105" s="43" t="s">
        <v>106</v>
      </c>
      <c r="C105" s="13" t="s">
        <v>97</v>
      </c>
      <c r="D105" s="13" t="s">
        <v>48</v>
      </c>
      <c r="E105" s="12">
        <v>2</v>
      </c>
      <c r="F105" s="12">
        <v>2.5</v>
      </c>
      <c r="G105" s="12">
        <v>2.4</v>
      </c>
      <c r="H105" s="12">
        <v>3</v>
      </c>
      <c r="I105" s="12">
        <v>14.64</v>
      </c>
      <c r="J105" s="12">
        <v>18.3</v>
      </c>
      <c r="K105" s="12">
        <v>114.4</v>
      </c>
      <c r="L105" s="12">
        <v>143</v>
      </c>
    </row>
    <row r="106" spans="1:12" s="7" customFormat="1" ht="49.5" customHeight="1" thickBot="1">
      <c r="A106" s="40">
        <v>499</v>
      </c>
      <c r="B106" s="41" t="s">
        <v>104</v>
      </c>
      <c r="C106" s="13">
        <v>60</v>
      </c>
      <c r="D106" s="13">
        <v>60</v>
      </c>
      <c r="E106" s="12">
        <v>19.243636363636366</v>
      </c>
      <c r="F106" s="12">
        <v>19.243636363636366</v>
      </c>
      <c r="G106" s="12">
        <v>10.93090909090909</v>
      </c>
      <c r="H106" s="12">
        <v>10.93090909090909</v>
      </c>
      <c r="I106" s="12">
        <v>4.516363636363636</v>
      </c>
      <c r="J106" s="12">
        <v>4.516363636363636</v>
      </c>
      <c r="K106" s="12">
        <v>226.56000000000003</v>
      </c>
      <c r="L106" s="12">
        <v>226.55454545454543</v>
      </c>
    </row>
    <row r="107" spans="1:12" s="7" customFormat="1" ht="49.5" customHeight="1" thickBot="1">
      <c r="A107" s="40">
        <v>332</v>
      </c>
      <c r="B107" s="41" t="s">
        <v>27</v>
      </c>
      <c r="C107" s="13">
        <v>125</v>
      </c>
      <c r="D107" s="13">
        <v>150</v>
      </c>
      <c r="E107" s="12">
        <v>7.88</v>
      </c>
      <c r="F107" s="12">
        <v>9.456</v>
      </c>
      <c r="G107" s="12">
        <v>9.75</v>
      </c>
      <c r="H107" s="12">
        <v>11.7</v>
      </c>
      <c r="I107" s="12">
        <v>35.5</v>
      </c>
      <c r="J107" s="12">
        <v>42.6</v>
      </c>
      <c r="K107" s="12">
        <v>246</v>
      </c>
      <c r="L107" s="12">
        <v>295.2</v>
      </c>
    </row>
    <row r="108" spans="1:12" s="7" customFormat="1" ht="49.5" customHeight="1" thickBot="1">
      <c r="A108" s="40">
        <v>638</v>
      </c>
      <c r="B108" s="41" t="s">
        <v>22</v>
      </c>
      <c r="C108" s="13">
        <v>200</v>
      </c>
      <c r="D108" s="13">
        <v>200</v>
      </c>
      <c r="E108" s="12">
        <v>0.6</v>
      </c>
      <c r="F108" s="12">
        <v>0.6</v>
      </c>
      <c r="G108" s="12">
        <v>0</v>
      </c>
      <c r="H108" s="12">
        <v>0</v>
      </c>
      <c r="I108" s="12">
        <v>31.4</v>
      </c>
      <c r="J108" s="12">
        <v>31.4</v>
      </c>
      <c r="K108" s="12">
        <v>124</v>
      </c>
      <c r="L108" s="12">
        <v>124</v>
      </c>
    </row>
    <row r="109" spans="1:12" s="7" customFormat="1" ht="28.5" thickBot="1">
      <c r="A109" s="40"/>
      <c r="B109" s="41" t="s">
        <v>120</v>
      </c>
      <c r="C109" s="13">
        <v>32.5</v>
      </c>
      <c r="D109" s="13">
        <v>32.5</v>
      </c>
      <c r="E109" s="12">
        <v>2.5025</v>
      </c>
      <c r="F109" s="12">
        <v>2.5025</v>
      </c>
      <c r="G109" s="12">
        <v>0.455</v>
      </c>
      <c r="H109" s="12">
        <v>0.455</v>
      </c>
      <c r="I109" s="12">
        <v>12.2525</v>
      </c>
      <c r="J109" s="12">
        <v>12.2525</v>
      </c>
      <c r="K109" s="12">
        <v>65</v>
      </c>
      <c r="L109" s="12">
        <v>65</v>
      </c>
    </row>
    <row r="110" spans="1:12" s="7" customFormat="1" ht="49.5" customHeight="1" thickBot="1">
      <c r="A110" s="40"/>
      <c r="B110" s="42" t="s">
        <v>11</v>
      </c>
      <c r="C110" s="13"/>
      <c r="D110" s="13"/>
      <c r="E110" s="12">
        <f aca="true" t="shared" si="12" ref="E110:L110">SUM(E104:E109)</f>
        <v>32.92613636363637</v>
      </c>
      <c r="F110" s="12">
        <f t="shared" si="12"/>
        <v>34.86213636363636</v>
      </c>
      <c r="G110" s="12">
        <f t="shared" si="12"/>
        <v>26.085909090909087</v>
      </c>
      <c r="H110" s="12">
        <f t="shared" si="12"/>
        <v>28.125909090909087</v>
      </c>
      <c r="I110" s="12">
        <f t="shared" si="12"/>
        <v>103.10886363636362</v>
      </c>
      <c r="J110" s="12">
        <f t="shared" si="12"/>
        <v>112.90886363636363</v>
      </c>
      <c r="K110" s="12">
        <f t="shared" si="12"/>
        <v>848.96</v>
      </c>
      <c r="L110" s="12">
        <f t="shared" si="12"/>
        <v>912.1545454545454</v>
      </c>
    </row>
    <row r="111" spans="1:12" s="7" customFormat="1" ht="49.5" customHeight="1" thickBot="1">
      <c r="A111" s="40"/>
      <c r="B111" s="42" t="s">
        <v>26</v>
      </c>
      <c r="C111" s="13"/>
      <c r="D111" s="13"/>
      <c r="E111" s="12">
        <f>E110</f>
        <v>32.92613636363637</v>
      </c>
      <c r="F111" s="12">
        <f aca="true" t="shared" si="13" ref="F111:L111">F110</f>
        <v>34.86213636363636</v>
      </c>
      <c r="G111" s="12">
        <f t="shared" si="13"/>
        <v>26.085909090909087</v>
      </c>
      <c r="H111" s="12">
        <f t="shared" si="13"/>
        <v>28.125909090909087</v>
      </c>
      <c r="I111" s="12">
        <f t="shared" si="13"/>
        <v>103.10886363636362</v>
      </c>
      <c r="J111" s="12">
        <f t="shared" si="13"/>
        <v>112.90886363636363</v>
      </c>
      <c r="K111" s="12">
        <f t="shared" si="13"/>
        <v>848.96</v>
      </c>
      <c r="L111" s="12">
        <f t="shared" si="13"/>
        <v>912.1545454545454</v>
      </c>
    </row>
    <row r="112" spans="1:12" s="7" customFormat="1" ht="49.5" customHeight="1">
      <c r="A112" s="44"/>
      <c r="B112" s="45"/>
      <c r="C112" s="44"/>
      <c r="D112" s="44"/>
      <c r="E112" s="18"/>
      <c r="F112" s="18"/>
      <c r="G112" s="18"/>
      <c r="H112" s="18"/>
      <c r="I112" s="18"/>
      <c r="J112" s="18"/>
      <c r="K112" s="18"/>
      <c r="L112" s="18"/>
    </row>
    <row r="113" spans="1:12" s="7" customFormat="1" ht="49.5" customHeight="1">
      <c r="A113" s="39" t="s">
        <v>66</v>
      </c>
      <c r="B113" s="37"/>
      <c r="C113" s="38"/>
      <c r="D113" s="38"/>
      <c r="E113" s="20"/>
      <c r="F113" s="20"/>
      <c r="G113" s="20"/>
      <c r="H113" s="20"/>
      <c r="I113" s="20"/>
      <c r="J113" s="20"/>
      <c r="K113" s="20"/>
      <c r="L113" s="20"/>
    </row>
    <row r="114" spans="1:12" s="7" customFormat="1" ht="27.75">
      <c r="A114" s="38"/>
      <c r="B114" s="37"/>
      <c r="C114" s="38"/>
      <c r="D114" s="38"/>
      <c r="E114" s="20"/>
      <c r="F114" s="20"/>
      <c r="G114" s="20"/>
      <c r="H114" s="20"/>
      <c r="I114" s="20"/>
      <c r="J114" s="20"/>
      <c r="K114" s="20"/>
      <c r="L114" s="20"/>
    </row>
    <row r="115" spans="1:12" s="7" customFormat="1" ht="27.75">
      <c r="A115" s="39" t="s">
        <v>12</v>
      </c>
      <c r="B115" s="37"/>
      <c r="C115" s="38"/>
      <c r="D115" s="38"/>
      <c r="E115" s="20"/>
      <c r="F115" s="20"/>
      <c r="G115" s="20"/>
      <c r="H115" s="20"/>
      <c r="I115" s="20"/>
      <c r="J115" s="20"/>
      <c r="K115" s="20"/>
      <c r="L115" s="20"/>
    </row>
    <row r="116" spans="1:12" s="7" customFormat="1" ht="28.5" thickBot="1">
      <c r="A116" s="38"/>
      <c r="B116" s="37"/>
      <c r="C116" s="38"/>
      <c r="D116" s="38"/>
      <c r="E116" s="20"/>
      <c r="F116" s="20"/>
      <c r="G116" s="20"/>
      <c r="H116" s="20"/>
      <c r="I116" s="20"/>
      <c r="J116" s="20"/>
      <c r="K116" s="20"/>
      <c r="L116" s="20"/>
    </row>
    <row r="117" spans="1:12" s="7" customFormat="1" ht="36.75" customHeight="1" thickBot="1">
      <c r="A117" s="103" t="s">
        <v>2</v>
      </c>
      <c r="B117" s="105" t="s">
        <v>3</v>
      </c>
      <c r="C117" s="107" t="s">
        <v>4</v>
      </c>
      <c r="D117" s="108"/>
      <c r="E117" s="101" t="s">
        <v>5</v>
      </c>
      <c r="F117" s="102"/>
      <c r="G117" s="101" t="s">
        <v>6</v>
      </c>
      <c r="H117" s="102"/>
      <c r="I117" s="101" t="s">
        <v>7</v>
      </c>
      <c r="J117" s="102"/>
      <c r="K117" s="101" t="s">
        <v>8</v>
      </c>
      <c r="L117" s="102"/>
    </row>
    <row r="118" spans="1:12" s="7" customFormat="1" ht="90.75" customHeight="1" thickBot="1">
      <c r="A118" s="104"/>
      <c r="B118" s="106"/>
      <c r="C118" s="23" t="s">
        <v>9</v>
      </c>
      <c r="D118" s="23" t="s">
        <v>10</v>
      </c>
      <c r="E118" s="24" t="s">
        <v>9</v>
      </c>
      <c r="F118" s="24" t="s">
        <v>10</v>
      </c>
      <c r="G118" s="24" t="s">
        <v>9</v>
      </c>
      <c r="H118" s="24" t="s">
        <v>10</v>
      </c>
      <c r="I118" s="24" t="s">
        <v>9</v>
      </c>
      <c r="J118" s="24" t="s">
        <v>10</v>
      </c>
      <c r="K118" s="24" t="s">
        <v>9</v>
      </c>
      <c r="L118" s="24" t="s">
        <v>10</v>
      </c>
    </row>
    <row r="119" spans="1:12" s="7" customFormat="1" ht="66" customHeight="1" thickBot="1">
      <c r="A119" s="40">
        <v>78</v>
      </c>
      <c r="B119" s="41" t="s">
        <v>44</v>
      </c>
      <c r="C119" s="13">
        <v>50</v>
      </c>
      <c r="D119" s="13">
        <v>40</v>
      </c>
      <c r="E119" s="12">
        <v>1.2</v>
      </c>
      <c r="F119" s="12">
        <v>0.96</v>
      </c>
      <c r="G119" s="12">
        <v>3.8</v>
      </c>
      <c r="H119" s="12">
        <v>3.04</v>
      </c>
      <c r="I119" s="12">
        <v>6.5</v>
      </c>
      <c r="J119" s="12">
        <v>5.2</v>
      </c>
      <c r="K119" s="12">
        <v>66</v>
      </c>
      <c r="L119" s="12">
        <v>53</v>
      </c>
    </row>
    <row r="120" spans="1:12" s="7" customFormat="1" ht="78.75" customHeight="1" thickBot="1">
      <c r="A120" s="40">
        <v>140</v>
      </c>
      <c r="B120" s="43" t="s">
        <v>91</v>
      </c>
      <c r="C120" s="13" t="s">
        <v>97</v>
      </c>
      <c r="D120" s="13" t="s">
        <v>48</v>
      </c>
      <c r="E120" s="12">
        <v>2.88</v>
      </c>
      <c r="F120" s="12">
        <v>3.6</v>
      </c>
      <c r="G120" s="12">
        <v>3.6</v>
      </c>
      <c r="H120" s="12">
        <v>4.5</v>
      </c>
      <c r="I120" s="12">
        <v>22.4</v>
      </c>
      <c r="J120" s="12">
        <v>28</v>
      </c>
      <c r="K120" s="12">
        <v>96</v>
      </c>
      <c r="L120" s="12">
        <v>120</v>
      </c>
    </row>
    <row r="121" spans="1:12" s="7" customFormat="1" ht="28.5" thickBot="1">
      <c r="A121" s="40">
        <v>388</v>
      </c>
      <c r="B121" s="43" t="s">
        <v>81</v>
      </c>
      <c r="C121" s="13">
        <v>60</v>
      </c>
      <c r="D121" s="13">
        <v>60</v>
      </c>
      <c r="E121" s="12">
        <v>8.50909090909091</v>
      </c>
      <c r="F121" s="12">
        <v>8.50909090909091</v>
      </c>
      <c r="G121" s="12">
        <v>5.76</v>
      </c>
      <c r="H121" s="12">
        <v>5.76</v>
      </c>
      <c r="I121" s="12">
        <v>9.949090909090907</v>
      </c>
      <c r="J121" s="12">
        <v>9.949090909090907</v>
      </c>
      <c r="K121" s="14">
        <v>128.72727272727272</v>
      </c>
      <c r="L121" s="14">
        <v>128.72727272727272</v>
      </c>
    </row>
    <row r="122" spans="1:12" s="7" customFormat="1" ht="49.5" customHeight="1" thickBot="1">
      <c r="A122" s="40">
        <v>520</v>
      </c>
      <c r="B122" s="41" t="s">
        <v>24</v>
      </c>
      <c r="C122" s="13">
        <v>125</v>
      </c>
      <c r="D122" s="13">
        <v>150</v>
      </c>
      <c r="E122" s="12">
        <v>4.55</v>
      </c>
      <c r="F122" s="12">
        <v>5.4</v>
      </c>
      <c r="G122" s="12">
        <v>10.75</v>
      </c>
      <c r="H122" s="12">
        <v>12.9</v>
      </c>
      <c r="I122" s="12">
        <v>20.25</v>
      </c>
      <c r="J122" s="12">
        <v>24.3</v>
      </c>
      <c r="K122" s="12">
        <v>157.5</v>
      </c>
      <c r="L122" s="12">
        <v>189</v>
      </c>
    </row>
    <row r="123" spans="1:12" s="7" customFormat="1" ht="49.5" customHeight="1" thickBot="1">
      <c r="A123" s="40">
        <v>705</v>
      </c>
      <c r="B123" s="41" t="s">
        <v>28</v>
      </c>
      <c r="C123" s="13">
        <v>200</v>
      </c>
      <c r="D123" s="13">
        <v>200</v>
      </c>
      <c r="E123" s="12">
        <v>0.4</v>
      </c>
      <c r="F123" s="12">
        <v>0.4</v>
      </c>
      <c r="G123" s="12">
        <v>0</v>
      </c>
      <c r="H123" s="12">
        <v>0</v>
      </c>
      <c r="I123" s="12">
        <v>23.6</v>
      </c>
      <c r="J123" s="12">
        <v>23.6</v>
      </c>
      <c r="K123" s="12">
        <v>94</v>
      </c>
      <c r="L123" s="12">
        <v>94</v>
      </c>
    </row>
    <row r="124" spans="1:12" s="7" customFormat="1" ht="28.5" thickBot="1">
      <c r="A124" s="40"/>
      <c r="B124" s="41" t="s">
        <v>120</v>
      </c>
      <c r="C124" s="13">
        <v>32.5</v>
      </c>
      <c r="D124" s="13">
        <v>32.5</v>
      </c>
      <c r="E124" s="12">
        <v>2.5025</v>
      </c>
      <c r="F124" s="12">
        <v>2.5025</v>
      </c>
      <c r="G124" s="12">
        <v>0.455</v>
      </c>
      <c r="H124" s="12">
        <v>0.455</v>
      </c>
      <c r="I124" s="12">
        <v>12.2525</v>
      </c>
      <c r="J124" s="12">
        <v>12.2525</v>
      </c>
      <c r="K124" s="12">
        <v>65</v>
      </c>
      <c r="L124" s="12">
        <v>65</v>
      </c>
    </row>
    <row r="125" spans="1:12" s="7" customFormat="1" ht="49.5" customHeight="1" thickBot="1">
      <c r="A125" s="40"/>
      <c r="B125" s="42" t="s">
        <v>11</v>
      </c>
      <c r="C125" s="13"/>
      <c r="D125" s="13"/>
      <c r="E125" s="12">
        <f aca="true" t="shared" si="14" ref="E125:L125">SUM(E119:E124)</f>
        <v>20.04159090909091</v>
      </c>
      <c r="F125" s="12">
        <f t="shared" si="14"/>
        <v>21.37159090909091</v>
      </c>
      <c r="G125" s="12">
        <f t="shared" si="14"/>
        <v>24.365</v>
      </c>
      <c r="H125" s="12">
        <f t="shared" si="14"/>
        <v>26.655</v>
      </c>
      <c r="I125" s="12">
        <f t="shared" si="14"/>
        <v>94.9515909090909</v>
      </c>
      <c r="J125" s="12">
        <f t="shared" si="14"/>
        <v>103.30159090909092</v>
      </c>
      <c r="K125" s="12">
        <f t="shared" si="14"/>
        <v>607.2272727272727</v>
      </c>
      <c r="L125" s="12">
        <f t="shared" si="14"/>
        <v>649.7272727272727</v>
      </c>
    </row>
    <row r="126" spans="1:12" s="7" customFormat="1" ht="49.5" customHeight="1" thickBot="1">
      <c r="A126" s="40"/>
      <c r="B126" s="42" t="s">
        <v>26</v>
      </c>
      <c r="C126" s="13"/>
      <c r="D126" s="13"/>
      <c r="E126" s="12">
        <f>E125</f>
        <v>20.04159090909091</v>
      </c>
      <c r="F126" s="12">
        <f aca="true" t="shared" si="15" ref="F126:L126">F125</f>
        <v>21.37159090909091</v>
      </c>
      <c r="G126" s="12">
        <f t="shared" si="15"/>
        <v>24.365</v>
      </c>
      <c r="H126" s="12">
        <f t="shared" si="15"/>
        <v>26.655</v>
      </c>
      <c r="I126" s="12">
        <f t="shared" si="15"/>
        <v>94.9515909090909</v>
      </c>
      <c r="J126" s="12">
        <f t="shared" si="15"/>
        <v>103.30159090909092</v>
      </c>
      <c r="K126" s="12">
        <f t="shared" si="15"/>
        <v>607.2272727272727</v>
      </c>
      <c r="L126" s="12">
        <f t="shared" si="15"/>
        <v>649.7272727272727</v>
      </c>
    </row>
    <row r="127" spans="1:12" s="7" customFormat="1" ht="49.5" customHeight="1">
      <c r="A127" s="38"/>
      <c r="B127" s="37"/>
      <c r="C127" s="38"/>
      <c r="D127" s="38"/>
      <c r="E127" s="20"/>
      <c r="F127" s="20"/>
      <c r="G127" s="20"/>
      <c r="H127" s="20"/>
      <c r="I127" s="20"/>
      <c r="J127" s="20"/>
      <c r="K127" s="20"/>
      <c r="L127" s="20"/>
    </row>
    <row r="128" spans="1:12" s="7" customFormat="1" ht="27.75">
      <c r="A128" s="39" t="s">
        <v>63</v>
      </c>
      <c r="B128" s="37"/>
      <c r="C128" s="38"/>
      <c r="D128" s="38"/>
      <c r="E128" s="20"/>
      <c r="F128" s="20"/>
      <c r="G128" s="20"/>
      <c r="H128" s="20"/>
      <c r="I128" s="20"/>
      <c r="J128" s="20"/>
      <c r="K128" s="20"/>
      <c r="L128" s="20"/>
    </row>
    <row r="129" spans="1:12" s="7" customFormat="1" ht="27.75">
      <c r="A129" s="38"/>
      <c r="B129" s="37"/>
      <c r="C129" s="38"/>
      <c r="D129" s="38"/>
      <c r="E129" s="20"/>
      <c r="F129" s="20"/>
      <c r="G129" s="20"/>
      <c r="H129" s="20"/>
      <c r="I129" s="20"/>
      <c r="J129" s="20"/>
      <c r="K129" s="20"/>
      <c r="L129" s="20"/>
    </row>
    <row r="130" spans="1:12" s="7" customFormat="1" ht="27.75">
      <c r="A130" s="39" t="s">
        <v>15</v>
      </c>
      <c r="B130" s="37"/>
      <c r="C130" s="38"/>
      <c r="D130" s="38"/>
      <c r="E130" s="20"/>
      <c r="F130" s="20"/>
      <c r="G130" s="20"/>
      <c r="H130" s="20"/>
      <c r="I130" s="20"/>
      <c r="J130" s="20"/>
      <c r="K130" s="20"/>
      <c r="L130" s="20"/>
    </row>
    <row r="131" spans="1:12" s="7" customFormat="1" ht="28.5" thickBot="1">
      <c r="A131" s="38"/>
      <c r="B131" s="37"/>
      <c r="C131" s="38"/>
      <c r="D131" s="38"/>
      <c r="E131" s="20"/>
      <c r="F131" s="20"/>
      <c r="G131" s="20"/>
      <c r="H131" s="20"/>
      <c r="I131" s="20"/>
      <c r="J131" s="20"/>
      <c r="K131" s="20"/>
      <c r="L131" s="20"/>
    </row>
    <row r="132" spans="1:12" s="7" customFormat="1" ht="38.25" customHeight="1" thickBot="1">
      <c r="A132" s="103" t="s">
        <v>2</v>
      </c>
      <c r="B132" s="105" t="s">
        <v>3</v>
      </c>
      <c r="C132" s="107" t="s">
        <v>4</v>
      </c>
      <c r="D132" s="108"/>
      <c r="E132" s="101" t="s">
        <v>5</v>
      </c>
      <c r="F132" s="102"/>
      <c r="G132" s="101" t="s">
        <v>6</v>
      </c>
      <c r="H132" s="102"/>
      <c r="I132" s="101" t="s">
        <v>7</v>
      </c>
      <c r="J132" s="102"/>
      <c r="K132" s="101" t="s">
        <v>8</v>
      </c>
      <c r="L132" s="102"/>
    </row>
    <row r="133" spans="1:12" s="7" customFormat="1" ht="85.5" customHeight="1" thickBot="1">
      <c r="A133" s="104"/>
      <c r="B133" s="106"/>
      <c r="C133" s="23" t="s">
        <v>9</v>
      </c>
      <c r="D133" s="23" t="s">
        <v>10</v>
      </c>
      <c r="E133" s="24" t="s">
        <v>9</v>
      </c>
      <c r="F133" s="24" t="s">
        <v>10</v>
      </c>
      <c r="G133" s="24" t="s">
        <v>9</v>
      </c>
      <c r="H133" s="24" t="s">
        <v>10</v>
      </c>
      <c r="I133" s="24" t="s">
        <v>9</v>
      </c>
      <c r="J133" s="24" t="s">
        <v>10</v>
      </c>
      <c r="K133" s="24" t="s">
        <v>9</v>
      </c>
      <c r="L133" s="24" t="s">
        <v>10</v>
      </c>
    </row>
    <row r="134" spans="1:12" s="7" customFormat="1" ht="55.5" customHeight="1" thickBot="1">
      <c r="A134" s="40">
        <v>32</v>
      </c>
      <c r="B134" s="43" t="s">
        <v>125</v>
      </c>
      <c r="C134" s="13">
        <v>50</v>
      </c>
      <c r="D134" s="13">
        <v>40</v>
      </c>
      <c r="E134" s="12">
        <v>0.93</v>
      </c>
      <c r="F134" s="12">
        <v>0.74</v>
      </c>
      <c r="G134" s="12">
        <v>2.57</v>
      </c>
      <c r="H134" s="12">
        <v>2.05</v>
      </c>
      <c r="I134" s="12">
        <v>4.13</v>
      </c>
      <c r="J134" s="12">
        <v>3.3</v>
      </c>
      <c r="K134" s="12">
        <v>43.5</v>
      </c>
      <c r="L134" s="12">
        <v>34.8</v>
      </c>
    </row>
    <row r="135" spans="1:12" s="7" customFormat="1" ht="56.25" thickBot="1">
      <c r="A135" s="40">
        <v>132</v>
      </c>
      <c r="B135" s="43" t="s">
        <v>95</v>
      </c>
      <c r="C135" s="13" t="s">
        <v>93</v>
      </c>
      <c r="D135" s="13" t="s">
        <v>46</v>
      </c>
      <c r="E135" s="12">
        <v>2.72</v>
      </c>
      <c r="F135" s="12">
        <v>3.4</v>
      </c>
      <c r="G135" s="12">
        <v>5.36</v>
      </c>
      <c r="H135" s="12">
        <v>6.7</v>
      </c>
      <c r="I135" s="12">
        <v>16.08</v>
      </c>
      <c r="J135" s="12">
        <v>20.1</v>
      </c>
      <c r="K135" s="12">
        <v>109.6</v>
      </c>
      <c r="L135" s="12">
        <v>137</v>
      </c>
    </row>
    <row r="136" spans="1:12" s="7" customFormat="1" ht="49.5" customHeight="1" thickBot="1">
      <c r="A136" s="40">
        <v>300</v>
      </c>
      <c r="B136" s="41" t="s">
        <v>75</v>
      </c>
      <c r="C136" s="13" t="s">
        <v>94</v>
      </c>
      <c r="D136" s="13" t="s">
        <v>94</v>
      </c>
      <c r="E136" s="12">
        <v>11.76</v>
      </c>
      <c r="F136" s="12">
        <v>11.76</v>
      </c>
      <c r="G136" s="12">
        <v>9.06</v>
      </c>
      <c r="H136" s="12">
        <v>9.06</v>
      </c>
      <c r="I136" s="12">
        <v>9.6</v>
      </c>
      <c r="J136" s="12">
        <v>9.06</v>
      </c>
      <c r="K136" s="12">
        <v>218</v>
      </c>
      <c r="L136" s="12">
        <v>218</v>
      </c>
    </row>
    <row r="137" spans="1:12" s="7" customFormat="1" ht="49.5" customHeight="1" thickBot="1">
      <c r="A137" s="40">
        <v>511</v>
      </c>
      <c r="B137" s="41" t="s">
        <v>30</v>
      </c>
      <c r="C137" s="13">
        <v>125</v>
      </c>
      <c r="D137" s="13">
        <v>150</v>
      </c>
      <c r="E137" s="12">
        <v>3</v>
      </c>
      <c r="F137" s="12">
        <v>3.6</v>
      </c>
      <c r="G137" s="12">
        <v>7.5</v>
      </c>
      <c r="H137" s="12">
        <v>9</v>
      </c>
      <c r="I137" s="12">
        <v>11.25</v>
      </c>
      <c r="J137" s="12">
        <v>13.5</v>
      </c>
      <c r="K137" s="12">
        <v>251.25</v>
      </c>
      <c r="L137" s="12">
        <v>301.5</v>
      </c>
    </row>
    <row r="138" spans="1:12" s="7" customFormat="1" ht="49.5" customHeight="1" thickBot="1">
      <c r="A138" s="47">
        <v>701</v>
      </c>
      <c r="B138" s="43" t="s">
        <v>54</v>
      </c>
      <c r="C138" s="15">
        <v>200</v>
      </c>
      <c r="D138" s="15">
        <v>200</v>
      </c>
      <c r="E138" s="14">
        <v>0.2</v>
      </c>
      <c r="F138" s="14">
        <v>0.2</v>
      </c>
      <c r="G138" s="14">
        <v>0</v>
      </c>
      <c r="H138" s="14">
        <v>0</v>
      </c>
      <c r="I138" s="14">
        <v>35.8</v>
      </c>
      <c r="J138" s="14">
        <v>35.8</v>
      </c>
      <c r="K138" s="14">
        <v>142</v>
      </c>
      <c r="L138" s="14">
        <v>142</v>
      </c>
    </row>
    <row r="139" spans="1:12" s="7" customFormat="1" ht="28.5" thickBot="1">
      <c r="A139" s="40"/>
      <c r="B139" s="41" t="s">
        <v>120</v>
      </c>
      <c r="C139" s="13">
        <v>32.5</v>
      </c>
      <c r="D139" s="13">
        <v>32.5</v>
      </c>
      <c r="E139" s="12">
        <v>2.5025</v>
      </c>
      <c r="F139" s="12">
        <v>2.5025</v>
      </c>
      <c r="G139" s="12">
        <v>0.455</v>
      </c>
      <c r="H139" s="12">
        <v>0.455</v>
      </c>
      <c r="I139" s="12">
        <v>12.2525</v>
      </c>
      <c r="J139" s="12">
        <v>12.2525</v>
      </c>
      <c r="K139" s="12">
        <v>65</v>
      </c>
      <c r="L139" s="12">
        <v>65</v>
      </c>
    </row>
    <row r="140" spans="1:12" s="7" customFormat="1" ht="49.5" customHeight="1" thickBot="1">
      <c r="A140" s="40"/>
      <c r="B140" s="42" t="s">
        <v>11</v>
      </c>
      <c r="C140" s="13"/>
      <c r="D140" s="13"/>
      <c r="E140" s="12">
        <f aca="true" t="shared" si="16" ref="E140:L140">SUM(E134:E139)</f>
        <v>21.1125</v>
      </c>
      <c r="F140" s="12">
        <f t="shared" si="16"/>
        <v>22.2025</v>
      </c>
      <c r="G140" s="12">
        <f t="shared" si="16"/>
        <v>24.945</v>
      </c>
      <c r="H140" s="12">
        <f t="shared" si="16"/>
        <v>27.265</v>
      </c>
      <c r="I140" s="12">
        <f t="shared" si="16"/>
        <v>89.11249999999998</v>
      </c>
      <c r="J140" s="12">
        <f t="shared" si="16"/>
        <v>94.01249999999999</v>
      </c>
      <c r="K140" s="12">
        <f t="shared" si="16"/>
        <v>829.35</v>
      </c>
      <c r="L140" s="12">
        <f t="shared" si="16"/>
        <v>898.3</v>
      </c>
    </row>
    <row r="141" spans="1:12" s="7" customFormat="1" ht="49.5" customHeight="1" thickBot="1">
      <c r="A141" s="40"/>
      <c r="B141" s="42" t="s">
        <v>26</v>
      </c>
      <c r="C141" s="13"/>
      <c r="D141" s="13"/>
      <c r="E141" s="12">
        <f>E140</f>
        <v>21.1125</v>
      </c>
      <c r="F141" s="12">
        <f aca="true" t="shared" si="17" ref="F141:L141">F140</f>
        <v>22.2025</v>
      </c>
      <c r="G141" s="12">
        <f t="shared" si="17"/>
        <v>24.945</v>
      </c>
      <c r="H141" s="12">
        <f t="shared" si="17"/>
        <v>27.265</v>
      </c>
      <c r="I141" s="12">
        <f t="shared" si="17"/>
        <v>89.11249999999998</v>
      </c>
      <c r="J141" s="12">
        <f t="shared" si="17"/>
        <v>94.01249999999999</v>
      </c>
      <c r="K141" s="12">
        <f t="shared" si="17"/>
        <v>829.35</v>
      </c>
      <c r="L141" s="12">
        <f t="shared" si="17"/>
        <v>898.3</v>
      </c>
    </row>
    <row r="142" spans="1:12" s="7" customFormat="1" ht="49.5" customHeight="1">
      <c r="A142" s="38"/>
      <c r="B142" s="37"/>
      <c r="C142" s="38"/>
      <c r="D142" s="38"/>
      <c r="E142" s="20"/>
      <c r="F142" s="20"/>
      <c r="G142" s="20"/>
      <c r="H142" s="20"/>
      <c r="I142" s="20"/>
      <c r="J142" s="20"/>
      <c r="K142" s="20"/>
      <c r="L142" s="20"/>
    </row>
    <row r="143" spans="1:12" s="7" customFormat="1" ht="49.5" customHeight="1">
      <c r="A143" s="48" t="s">
        <v>68</v>
      </c>
      <c r="B143" s="37"/>
      <c r="C143" s="38"/>
      <c r="D143" s="38"/>
      <c r="E143" s="20"/>
      <c r="F143" s="20"/>
      <c r="G143" s="20"/>
      <c r="H143" s="20"/>
      <c r="I143" s="20"/>
      <c r="J143" s="20"/>
      <c r="K143" s="20"/>
      <c r="L143" s="20"/>
    </row>
    <row r="144" spans="1:12" s="7" customFormat="1" ht="27.75">
      <c r="A144" s="38"/>
      <c r="B144" s="37"/>
      <c r="C144" s="38"/>
      <c r="D144" s="38"/>
      <c r="E144" s="20"/>
      <c r="F144" s="20"/>
      <c r="G144" s="20"/>
      <c r="H144" s="20"/>
      <c r="I144" s="20"/>
      <c r="J144" s="20"/>
      <c r="K144" s="20"/>
      <c r="L144" s="20"/>
    </row>
    <row r="145" spans="1:12" s="7" customFormat="1" ht="27.75">
      <c r="A145" s="39" t="s">
        <v>12</v>
      </c>
      <c r="B145" s="37"/>
      <c r="C145" s="38"/>
      <c r="D145" s="38"/>
      <c r="E145" s="20"/>
      <c r="F145" s="20"/>
      <c r="G145" s="20"/>
      <c r="H145" s="20"/>
      <c r="I145" s="20"/>
      <c r="J145" s="20"/>
      <c r="K145" s="20"/>
      <c r="L145" s="20"/>
    </row>
    <row r="146" spans="1:12" s="7" customFormat="1" ht="28.5" thickBot="1">
      <c r="A146" s="38"/>
      <c r="B146" s="37"/>
      <c r="C146" s="38"/>
      <c r="D146" s="38"/>
      <c r="E146" s="20"/>
      <c r="F146" s="20"/>
      <c r="G146" s="20"/>
      <c r="H146" s="20"/>
      <c r="I146" s="20"/>
      <c r="J146" s="20"/>
      <c r="K146" s="20"/>
      <c r="L146" s="20"/>
    </row>
    <row r="147" spans="1:12" s="7" customFormat="1" ht="34.5" customHeight="1" thickBot="1">
      <c r="A147" s="103" t="s">
        <v>2</v>
      </c>
      <c r="B147" s="105" t="s">
        <v>3</v>
      </c>
      <c r="C147" s="107" t="s">
        <v>4</v>
      </c>
      <c r="D147" s="108"/>
      <c r="E147" s="101" t="s">
        <v>5</v>
      </c>
      <c r="F147" s="102"/>
      <c r="G147" s="101" t="s">
        <v>6</v>
      </c>
      <c r="H147" s="102"/>
      <c r="I147" s="101" t="s">
        <v>7</v>
      </c>
      <c r="J147" s="102"/>
      <c r="K147" s="101" t="s">
        <v>8</v>
      </c>
      <c r="L147" s="102"/>
    </row>
    <row r="148" spans="1:12" s="7" customFormat="1" ht="99.75" customHeight="1" thickBot="1">
      <c r="A148" s="104"/>
      <c r="B148" s="106"/>
      <c r="C148" s="23" t="s">
        <v>9</v>
      </c>
      <c r="D148" s="23" t="s">
        <v>10</v>
      </c>
      <c r="E148" s="24" t="s">
        <v>9</v>
      </c>
      <c r="F148" s="24" t="s">
        <v>10</v>
      </c>
      <c r="G148" s="24" t="s">
        <v>9</v>
      </c>
      <c r="H148" s="24" t="s">
        <v>10</v>
      </c>
      <c r="I148" s="24" t="s">
        <v>9</v>
      </c>
      <c r="J148" s="24" t="s">
        <v>10</v>
      </c>
      <c r="K148" s="24" t="s">
        <v>9</v>
      </c>
      <c r="L148" s="24" t="s">
        <v>10</v>
      </c>
    </row>
    <row r="149" spans="1:12" s="7" customFormat="1" ht="51.75" customHeight="1" thickBot="1">
      <c r="A149" s="40">
        <v>71</v>
      </c>
      <c r="B149" s="43" t="s">
        <v>123</v>
      </c>
      <c r="C149" s="13">
        <v>50</v>
      </c>
      <c r="D149" s="13">
        <v>40</v>
      </c>
      <c r="E149" s="12">
        <v>0.7</v>
      </c>
      <c r="F149" s="12">
        <v>0.56</v>
      </c>
      <c r="G149" s="12">
        <v>5.05</v>
      </c>
      <c r="H149" s="12">
        <v>4.04</v>
      </c>
      <c r="I149" s="12">
        <v>3.4</v>
      </c>
      <c r="J149" s="12">
        <v>2.72</v>
      </c>
      <c r="K149" s="12">
        <v>62</v>
      </c>
      <c r="L149" s="12">
        <v>49.6</v>
      </c>
    </row>
    <row r="150" spans="1:12" s="7" customFormat="1" ht="82.5" customHeight="1" thickBot="1">
      <c r="A150" s="40">
        <v>155</v>
      </c>
      <c r="B150" s="43" t="s">
        <v>79</v>
      </c>
      <c r="C150" s="13">
        <v>200</v>
      </c>
      <c r="D150" s="13">
        <v>250</v>
      </c>
      <c r="E150" s="12">
        <v>3.6</v>
      </c>
      <c r="F150" s="12">
        <v>4.5</v>
      </c>
      <c r="G150" s="12">
        <v>4.48</v>
      </c>
      <c r="H150" s="12">
        <v>5.6</v>
      </c>
      <c r="I150" s="12">
        <v>28</v>
      </c>
      <c r="J150" s="12">
        <v>35</v>
      </c>
      <c r="K150" s="12">
        <v>120</v>
      </c>
      <c r="L150" s="12">
        <v>150</v>
      </c>
    </row>
    <row r="151" spans="1:12" s="7" customFormat="1" ht="49.5" customHeight="1" thickBot="1">
      <c r="A151" s="40">
        <v>437</v>
      </c>
      <c r="B151" s="41" t="s">
        <v>78</v>
      </c>
      <c r="C151" s="13" t="s">
        <v>110</v>
      </c>
      <c r="D151" s="13" t="s">
        <v>110</v>
      </c>
      <c r="E151" s="12">
        <v>13.647272727272728</v>
      </c>
      <c r="F151" s="12">
        <v>13.647272727272728</v>
      </c>
      <c r="G151" s="12">
        <v>11.683636363636364</v>
      </c>
      <c r="H151" s="12">
        <v>11.683636363636364</v>
      </c>
      <c r="I151" s="12">
        <v>11.389090909090909</v>
      </c>
      <c r="J151" s="12">
        <v>11.389090909090909</v>
      </c>
      <c r="K151" s="12">
        <v>209.45454545454547</v>
      </c>
      <c r="L151" s="12">
        <v>209.45454545454547</v>
      </c>
    </row>
    <row r="152" spans="1:12" s="7" customFormat="1" ht="49.5" customHeight="1" thickBot="1">
      <c r="A152" s="40">
        <v>297</v>
      </c>
      <c r="B152" s="41" t="s">
        <v>23</v>
      </c>
      <c r="C152" s="13">
        <v>125</v>
      </c>
      <c r="D152" s="13">
        <v>150</v>
      </c>
      <c r="E152" s="12">
        <v>9.5</v>
      </c>
      <c r="F152" s="12">
        <v>11.4</v>
      </c>
      <c r="G152" s="12">
        <v>9</v>
      </c>
      <c r="H152" s="12">
        <v>10.8</v>
      </c>
      <c r="I152" s="12">
        <v>34.38</v>
      </c>
      <c r="J152" s="12">
        <v>41.256</v>
      </c>
      <c r="K152" s="12">
        <v>296.25</v>
      </c>
      <c r="L152" s="12">
        <v>355.5</v>
      </c>
    </row>
    <row r="153" spans="1:12" s="7" customFormat="1" ht="49.5" customHeight="1" thickBot="1">
      <c r="A153" s="40">
        <v>699</v>
      </c>
      <c r="B153" s="41" t="s">
        <v>49</v>
      </c>
      <c r="C153" s="13">
        <v>200</v>
      </c>
      <c r="D153" s="13">
        <v>200</v>
      </c>
      <c r="E153" s="12">
        <v>0.1</v>
      </c>
      <c r="F153" s="12">
        <v>0.1</v>
      </c>
      <c r="G153" s="12">
        <v>0</v>
      </c>
      <c r="H153" s="12">
        <v>0</v>
      </c>
      <c r="I153" s="12">
        <v>25.2</v>
      </c>
      <c r="J153" s="12">
        <v>25.2</v>
      </c>
      <c r="K153" s="12">
        <v>96</v>
      </c>
      <c r="L153" s="12">
        <v>96</v>
      </c>
    </row>
    <row r="154" spans="1:12" s="7" customFormat="1" ht="28.5" thickBot="1">
      <c r="A154" s="40"/>
      <c r="B154" s="41" t="s">
        <v>120</v>
      </c>
      <c r="C154" s="13">
        <v>32.5</v>
      </c>
      <c r="D154" s="13">
        <v>32.5</v>
      </c>
      <c r="E154" s="12">
        <v>2.5025</v>
      </c>
      <c r="F154" s="12">
        <v>2.5025</v>
      </c>
      <c r="G154" s="12">
        <v>0.455</v>
      </c>
      <c r="H154" s="12">
        <v>0.455</v>
      </c>
      <c r="I154" s="12">
        <v>12.2525</v>
      </c>
      <c r="J154" s="12">
        <v>12.2525</v>
      </c>
      <c r="K154" s="12">
        <v>65</v>
      </c>
      <c r="L154" s="12">
        <v>65</v>
      </c>
    </row>
    <row r="155" spans="1:12" s="7" customFormat="1" ht="49.5" customHeight="1" thickBot="1">
      <c r="A155" s="40"/>
      <c r="B155" s="42" t="s">
        <v>11</v>
      </c>
      <c r="C155" s="13"/>
      <c r="D155" s="13"/>
      <c r="E155" s="12">
        <f aca="true" t="shared" si="18" ref="E155:L155">SUM(E149:E154)</f>
        <v>30.04977272727273</v>
      </c>
      <c r="F155" s="12">
        <f t="shared" si="18"/>
        <v>32.70977272727273</v>
      </c>
      <c r="G155" s="12">
        <f t="shared" si="18"/>
        <v>30.668636363636363</v>
      </c>
      <c r="H155" s="12">
        <f t="shared" si="18"/>
        <v>32.57863636363636</v>
      </c>
      <c r="I155" s="12">
        <f t="shared" si="18"/>
        <v>114.62159090909091</v>
      </c>
      <c r="J155" s="12">
        <f t="shared" si="18"/>
        <v>127.81759090909091</v>
      </c>
      <c r="K155" s="12">
        <f t="shared" si="18"/>
        <v>848.7045454545455</v>
      </c>
      <c r="L155" s="12">
        <f t="shared" si="18"/>
        <v>925.5545454545454</v>
      </c>
    </row>
    <row r="156" spans="1:12" s="7" customFormat="1" ht="49.5" customHeight="1" thickBot="1">
      <c r="A156" s="40"/>
      <c r="B156" s="42" t="s">
        <v>26</v>
      </c>
      <c r="C156" s="13"/>
      <c r="D156" s="13"/>
      <c r="E156" s="12">
        <f>E155</f>
        <v>30.04977272727273</v>
      </c>
      <c r="F156" s="12">
        <f aca="true" t="shared" si="19" ref="F156:L156">F155</f>
        <v>32.70977272727273</v>
      </c>
      <c r="G156" s="12">
        <f t="shared" si="19"/>
        <v>30.668636363636363</v>
      </c>
      <c r="H156" s="12">
        <f t="shared" si="19"/>
        <v>32.57863636363636</v>
      </c>
      <c r="I156" s="12">
        <f t="shared" si="19"/>
        <v>114.62159090909091</v>
      </c>
      <c r="J156" s="12">
        <f t="shared" si="19"/>
        <v>127.81759090909091</v>
      </c>
      <c r="K156" s="12">
        <f t="shared" si="19"/>
        <v>848.7045454545455</v>
      </c>
      <c r="L156" s="12">
        <f t="shared" si="19"/>
        <v>925.5545454545454</v>
      </c>
    </row>
    <row r="157" spans="1:12" s="7" customFormat="1" ht="49.5" customHeight="1">
      <c r="A157" s="38"/>
      <c r="B157" s="37"/>
      <c r="C157" s="38"/>
      <c r="D157" s="38"/>
      <c r="E157" s="20"/>
      <c r="F157" s="20"/>
      <c r="G157" s="20"/>
      <c r="H157" s="20"/>
      <c r="I157" s="20"/>
      <c r="J157" s="20"/>
      <c r="K157" s="20"/>
      <c r="L157" s="20"/>
    </row>
    <row r="158" spans="1:12" s="7" customFormat="1" ht="49.5" customHeight="1">
      <c r="A158" s="39" t="s">
        <v>65</v>
      </c>
      <c r="B158" s="37"/>
      <c r="C158" s="38"/>
      <c r="D158" s="38"/>
      <c r="E158" s="20"/>
      <c r="F158" s="20"/>
      <c r="G158" s="20"/>
      <c r="H158" s="20"/>
      <c r="I158" s="20"/>
      <c r="J158" s="20"/>
      <c r="K158" s="20"/>
      <c r="L158" s="20"/>
    </row>
    <row r="159" spans="1:12" s="7" customFormat="1" ht="27.75">
      <c r="A159" s="38"/>
      <c r="B159" s="37"/>
      <c r="C159" s="38"/>
      <c r="D159" s="38"/>
      <c r="E159" s="20"/>
      <c r="F159" s="20"/>
      <c r="G159" s="20"/>
      <c r="H159" s="20"/>
      <c r="I159" s="20"/>
      <c r="J159" s="20"/>
      <c r="K159" s="20"/>
      <c r="L159" s="20"/>
    </row>
    <row r="160" spans="1:12" s="7" customFormat="1" ht="27.75">
      <c r="A160" s="39" t="s">
        <v>15</v>
      </c>
      <c r="B160" s="37"/>
      <c r="C160" s="38"/>
      <c r="D160" s="38"/>
      <c r="E160" s="20"/>
      <c r="F160" s="20"/>
      <c r="G160" s="20"/>
      <c r="H160" s="20"/>
      <c r="I160" s="20"/>
      <c r="J160" s="20"/>
      <c r="K160" s="20"/>
      <c r="L160" s="20"/>
    </row>
    <row r="161" spans="1:12" s="7" customFormat="1" ht="28.5" thickBot="1">
      <c r="A161" s="38"/>
      <c r="B161" s="37"/>
      <c r="C161" s="38"/>
      <c r="D161" s="38"/>
      <c r="E161" s="20"/>
      <c r="F161" s="20"/>
      <c r="G161" s="20"/>
      <c r="H161" s="20"/>
      <c r="I161" s="20"/>
      <c r="J161" s="20"/>
      <c r="K161" s="20"/>
      <c r="L161" s="20"/>
    </row>
    <row r="162" spans="1:12" s="7" customFormat="1" ht="36" customHeight="1" thickBot="1">
      <c r="A162" s="103" t="s">
        <v>2</v>
      </c>
      <c r="B162" s="105" t="s">
        <v>3</v>
      </c>
      <c r="C162" s="107" t="s">
        <v>4</v>
      </c>
      <c r="D162" s="108"/>
      <c r="E162" s="101" t="s">
        <v>5</v>
      </c>
      <c r="F162" s="102"/>
      <c r="G162" s="101" t="s">
        <v>6</v>
      </c>
      <c r="H162" s="102"/>
      <c r="I162" s="101" t="s">
        <v>7</v>
      </c>
      <c r="J162" s="102"/>
      <c r="K162" s="101" t="s">
        <v>8</v>
      </c>
      <c r="L162" s="102"/>
    </row>
    <row r="163" spans="1:12" s="7" customFormat="1" ht="89.25" customHeight="1" thickBot="1">
      <c r="A163" s="104"/>
      <c r="B163" s="106"/>
      <c r="C163" s="23" t="s">
        <v>9</v>
      </c>
      <c r="D163" s="23" t="s">
        <v>10</v>
      </c>
      <c r="E163" s="24" t="s">
        <v>9</v>
      </c>
      <c r="F163" s="24" t="s">
        <v>10</v>
      </c>
      <c r="G163" s="24" t="s">
        <v>9</v>
      </c>
      <c r="H163" s="24" t="s">
        <v>10</v>
      </c>
      <c r="I163" s="24" t="s">
        <v>9</v>
      </c>
      <c r="J163" s="24" t="s">
        <v>10</v>
      </c>
      <c r="K163" s="24" t="s">
        <v>9</v>
      </c>
      <c r="L163" s="24" t="s">
        <v>10</v>
      </c>
    </row>
    <row r="164" spans="1:12" s="7" customFormat="1" ht="60.75" customHeight="1" thickBot="1">
      <c r="A164" s="40">
        <v>43</v>
      </c>
      <c r="B164" s="41" t="s">
        <v>36</v>
      </c>
      <c r="C164" s="13">
        <v>50</v>
      </c>
      <c r="D164" s="13">
        <v>40</v>
      </c>
      <c r="E164" s="12">
        <v>0.7</v>
      </c>
      <c r="F164" s="12">
        <v>0.56</v>
      </c>
      <c r="G164" s="12">
        <v>2.05</v>
      </c>
      <c r="H164" s="12">
        <v>1.64</v>
      </c>
      <c r="I164" s="12">
        <v>1.65</v>
      </c>
      <c r="J164" s="12">
        <v>1.32</v>
      </c>
      <c r="K164" s="12">
        <v>44</v>
      </c>
      <c r="L164" s="12">
        <v>36</v>
      </c>
    </row>
    <row r="165" spans="1:12" s="7" customFormat="1" ht="60.75" customHeight="1" thickBot="1">
      <c r="A165" s="40">
        <v>139</v>
      </c>
      <c r="B165" s="43" t="s">
        <v>96</v>
      </c>
      <c r="C165" s="13" t="s">
        <v>97</v>
      </c>
      <c r="D165" s="13" t="s">
        <v>48</v>
      </c>
      <c r="E165" s="12">
        <v>6.32</v>
      </c>
      <c r="F165" s="12">
        <v>7.9</v>
      </c>
      <c r="G165" s="12">
        <v>4.48</v>
      </c>
      <c r="H165" s="12">
        <v>5.6</v>
      </c>
      <c r="I165" s="12">
        <v>17.84</v>
      </c>
      <c r="J165" s="12">
        <v>22.3</v>
      </c>
      <c r="K165" s="12">
        <v>173.6</v>
      </c>
      <c r="L165" s="12">
        <v>217</v>
      </c>
    </row>
    <row r="166" spans="1:12" s="7" customFormat="1" ht="44.25" customHeight="1" thickBot="1">
      <c r="A166" s="40">
        <v>439</v>
      </c>
      <c r="B166" s="41" t="s">
        <v>105</v>
      </c>
      <c r="C166" s="13" t="s">
        <v>122</v>
      </c>
      <c r="D166" s="13" t="s">
        <v>122</v>
      </c>
      <c r="E166" s="12">
        <v>9</v>
      </c>
      <c r="F166" s="12">
        <v>9</v>
      </c>
      <c r="G166" s="12">
        <v>9.066666666666666</v>
      </c>
      <c r="H166" s="12">
        <v>9.066666666666666</v>
      </c>
      <c r="I166" s="12">
        <v>2.6</v>
      </c>
      <c r="J166" s="12">
        <v>2.6</v>
      </c>
      <c r="K166" s="12">
        <v>130.66666666666666</v>
      </c>
      <c r="L166" s="12">
        <v>130.66666666666666</v>
      </c>
    </row>
    <row r="167" spans="1:12" s="7" customFormat="1" ht="49.5" customHeight="1" thickBot="1">
      <c r="A167" s="40">
        <v>332</v>
      </c>
      <c r="B167" s="41" t="s">
        <v>27</v>
      </c>
      <c r="C167" s="13">
        <v>125</v>
      </c>
      <c r="D167" s="13">
        <v>150</v>
      </c>
      <c r="E167" s="12">
        <v>7.88</v>
      </c>
      <c r="F167" s="12">
        <v>9.456</v>
      </c>
      <c r="G167" s="12">
        <v>9.75</v>
      </c>
      <c r="H167" s="12">
        <v>11.7</v>
      </c>
      <c r="I167" s="12">
        <v>35.5</v>
      </c>
      <c r="J167" s="12">
        <v>42.6</v>
      </c>
      <c r="K167" s="12">
        <v>246</v>
      </c>
      <c r="L167" s="12">
        <v>295.2</v>
      </c>
    </row>
    <row r="168" spans="1:12" s="7" customFormat="1" ht="36" customHeight="1" thickBot="1">
      <c r="A168" s="40">
        <v>639</v>
      </c>
      <c r="B168" s="41" t="s">
        <v>35</v>
      </c>
      <c r="C168" s="13">
        <v>200</v>
      </c>
      <c r="D168" s="13">
        <v>200</v>
      </c>
      <c r="E168" s="12">
        <v>0.6</v>
      </c>
      <c r="F168" s="12">
        <v>0.6</v>
      </c>
      <c r="G168" s="12">
        <v>0</v>
      </c>
      <c r="H168" s="12">
        <v>0</v>
      </c>
      <c r="I168" s="12">
        <v>31.4</v>
      </c>
      <c r="J168" s="12">
        <v>31.4</v>
      </c>
      <c r="K168" s="12">
        <v>124</v>
      </c>
      <c r="L168" s="12">
        <v>124</v>
      </c>
    </row>
    <row r="169" spans="1:12" s="7" customFormat="1" ht="54" customHeight="1" thickBot="1">
      <c r="A169" s="40"/>
      <c r="B169" s="41" t="s">
        <v>120</v>
      </c>
      <c r="C169" s="13">
        <v>32.5</v>
      </c>
      <c r="D169" s="13">
        <v>32.5</v>
      </c>
      <c r="E169" s="12">
        <v>2.5025</v>
      </c>
      <c r="F169" s="12">
        <v>2.5025</v>
      </c>
      <c r="G169" s="12">
        <v>0.455</v>
      </c>
      <c r="H169" s="12">
        <v>0.455</v>
      </c>
      <c r="I169" s="12">
        <v>12.2525</v>
      </c>
      <c r="J169" s="12">
        <v>12.2525</v>
      </c>
      <c r="K169" s="12">
        <v>65</v>
      </c>
      <c r="L169" s="12">
        <v>65</v>
      </c>
    </row>
    <row r="170" spans="1:12" s="7" customFormat="1" ht="49.5" customHeight="1" thickBot="1">
      <c r="A170" s="40"/>
      <c r="B170" s="42" t="s">
        <v>11</v>
      </c>
      <c r="C170" s="13"/>
      <c r="D170" s="13"/>
      <c r="E170" s="12">
        <f aca="true" t="shared" si="20" ref="E170:L170">SUM(E164:E169)</f>
        <v>27.0025</v>
      </c>
      <c r="F170" s="12">
        <f t="shared" si="20"/>
        <v>30.018500000000003</v>
      </c>
      <c r="G170" s="12">
        <f t="shared" si="20"/>
        <v>25.801666666666666</v>
      </c>
      <c r="H170" s="12">
        <f t="shared" si="20"/>
        <v>28.461666666666662</v>
      </c>
      <c r="I170" s="12">
        <f t="shared" si="20"/>
        <v>101.2425</v>
      </c>
      <c r="J170" s="12">
        <f t="shared" si="20"/>
        <v>112.4725</v>
      </c>
      <c r="K170" s="12">
        <f t="shared" si="20"/>
        <v>783.2666666666667</v>
      </c>
      <c r="L170" s="12">
        <f t="shared" si="20"/>
        <v>867.8666666666666</v>
      </c>
    </row>
    <row r="171" spans="1:12" s="7" customFormat="1" ht="39" customHeight="1" thickBot="1">
      <c r="A171" s="40"/>
      <c r="B171" s="42" t="s">
        <v>26</v>
      </c>
      <c r="C171" s="13"/>
      <c r="D171" s="13"/>
      <c r="E171" s="12">
        <f>E170</f>
        <v>27.0025</v>
      </c>
      <c r="F171" s="12">
        <f aca="true" t="shared" si="21" ref="F171:L171">F170</f>
        <v>30.018500000000003</v>
      </c>
      <c r="G171" s="12">
        <f t="shared" si="21"/>
        <v>25.801666666666666</v>
      </c>
      <c r="H171" s="12">
        <f t="shared" si="21"/>
        <v>28.461666666666662</v>
      </c>
      <c r="I171" s="12">
        <f t="shared" si="21"/>
        <v>101.2425</v>
      </c>
      <c r="J171" s="12">
        <f t="shared" si="21"/>
        <v>112.4725</v>
      </c>
      <c r="K171" s="12">
        <f t="shared" si="21"/>
        <v>783.2666666666667</v>
      </c>
      <c r="L171" s="12">
        <f t="shared" si="21"/>
        <v>867.8666666666666</v>
      </c>
    </row>
    <row r="172" spans="1:12" s="7" customFormat="1" ht="27.75">
      <c r="A172" s="38"/>
      <c r="B172" s="37"/>
      <c r="C172" s="38"/>
      <c r="D172" s="38"/>
      <c r="E172" s="20"/>
      <c r="F172" s="20"/>
      <c r="G172" s="20"/>
      <c r="H172" s="20"/>
      <c r="I172" s="20"/>
      <c r="J172" s="20"/>
      <c r="K172" s="20"/>
      <c r="L172" s="20"/>
    </row>
    <row r="173" spans="1:12" s="7" customFormat="1" ht="27.75">
      <c r="A173" s="8" t="s">
        <v>69</v>
      </c>
      <c r="B173" s="37"/>
      <c r="C173" s="38"/>
      <c r="D173" s="38"/>
      <c r="E173" s="20"/>
      <c r="F173" s="20"/>
      <c r="G173" s="20"/>
      <c r="H173" s="20"/>
      <c r="I173" s="20"/>
      <c r="J173" s="20"/>
      <c r="K173" s="21"/>
      <c r="L173" s="21"/>
    </row>
    <row r="174" spans="2:12" s="7" customFormat="1" ht="27.75">
      <c r="B174" s="37"/>
      <c r="C174" s="38"/>
      <c r="D174" s="38"/>
      <c r="E174" s="20"/>
      <c r="F174" s="20"/>
      <c r="G174" s="20"/>
      <c r="H174" s="20"/>
      <c r="I174" s="20"/>
      <c r="J174" s="20"/>
      <c r="K174" s="21"/>
      <c r="L174" s="21"/>
    </row>
    <row r="175" spans="1:12" s="7" customFormat="1" ht="27.75">
      <c r="A175" s="8" t="s">
        <v>15</v>
      </c>
      <c r="B175" s="60"/>
      <c r="C175" s="61"/>
      <c r="D175" s="61"/>
      <c r="E175" s="20"/>
      <c r="F175" s="20"/>
      <c r="G175" s="20"/>
      <c r="H175" s="20"/>
      <c r="I175" s="20"/>
      <c r="J175" s="20"/>
      <c r="K175" s="20"/>
      <c r="L175" s="20"/>
    </row>
    <row r="176" spans="2:12" s="7" customFormat="1" ht="28.5" thickBot="1">
      <c r="B176" s="60"/>
      <c r="C176" s="61"/>
      <c r="D176" s="61"/>
      <c r="E176" s="20"/>
      <c r="F176" s="20"/>
      <c r="G176" s="20"/>
      <c r="H176" s="20"/>
      <c r="I176" s="20"/>
      <c r="J176" s="20"/>
      <c r="K176" s="20"/>
      <c r="L176" s="20"/>
    </row>
    <row r="177" spans="1:12" s="7" customFormat="1" ht="28.5" customHeight="1" thickBot="1">
      <c r="A177" s="109" t="s">
        <v>2</v>
      </c>
      <c r="B177" s="105" t="s">
        <v>3</v>
      </c>
      <c r="C177" s="107" t="s">
        <v>4</v>
      </c>
      <c r="D177" s="108"/>
      <c r="E177" s="101" t="s">
        <v>5</v>
      </c>
      <c r="F177" s="102"/>
      <c r="G177" s="101" t="s">
        <v>6</v>
      </c>
      <c r="H177" s="102"/>
      <c r="I177" s="101" t="s">
        <v>7</v>
      </c>
      <c r="J177" s="102"/>
      <c r="K177" s="101" t="s">
        <v>8</v>
      </c>
      <c r="L177" s="102"/>
    </row>
    <row r="178" spans="1:12" s="7" customFormat="1" ht="54.75" thickBot="1">
      <c r="A178" s="110"/>
      <c r="B178" s="106"/>
      <c r="C178" s="23" t="s">
        <v>9</v>
      </c>
      <c r="D178" s="24" t="s">
        <v>10</v>
      </c>
      <c r="E178" s="24" t="s">
        <v>9</v>
      </c>
      <c r="F178" s="24" t="s">
        <v>10</v>
      </c>
      <c r="G178" s="24" t="s">
        <v>9</v>
      </c>
      <c r="H178" s="24" t="s">
        <v>10</v>
      </c>
      <c r="I178" s="24" t="s">
        <v>9</v>
      </c>
      <c r="J178" s="24" t="s">
        <v>10</v>
      </c>
      <c r="K178" s="24" t="s">
        <v>9</v>
      </c>
      <c r="L178" s="24" t="s">
        <v>10</v>
      </c>
    </row>
    <row r="179" spans="1:12" s="7" customFormat="1" ht="49.5" customHeight="1" thickBot="1">
      <c r="A179" s="40">
        <v>89</v>
      </c>
      <c r="B179" s="11" t="s">
        <v>126</v>
      </c>
      <c r="C179" s="13">
        <v>50</v>
      </c>
      <c r="D179" s="13">
        <v>40</v>
      </c>
      <c r="E179" s="12">
        <v>5.9</v>
      </c>
      <c r="F179" s="12">
        <v>4.72</v>
      </c>
      <c r="G179" s="12">
        <v>8.8</v>
      </c>
      <c r="H179" s="12">
        <v>7.04</v>
      </c>
      <c r="I179" s="12">
        <v>5.2</v>
      </c>
      <c r="J179" s="12">
        <v>4.16</v>
      </c>
      <c r="K179" s="12">
        <v>119</v>
      </c>
      <c r="L179" s="12">
        <v>95.2</v>
      </c>
    </row>
    <row r="180" spans="1:12" s="7" customFormat="1" ht="55.5" customHeight="1" thickBot="1">
      <c r="A180" s="40">
        <v>148</v>
      </c>
      <c r="B180" s="43" t="s">
        <v>99</v>
      </c>
      <c r="C180" s="13" t="s">
        <v>97</v>
      </c>
      <c r="D180" s="13" t="s">
        <v>48</v>
      </c>
      <c r="E180" s="12">
        <v>4.48</v>
      </c>
      <c r="F180" s="12">
        <v>5.6</v>
      </c>
      <c r="G180" s="12">
        <v>5.36</v>
      </c>
      <c r="H180" s="12">
        <v>6.7</v>
      </c>
      <c r="I180" s="12">
        <v>11.84</v>
      </c>
      <c r="J180" s="12">
        <v>14.8</v>
      </c>
      <c r="K180" s="12">
        <v>110.4</v>
      </c>
      <c r="L180" s="12">
        <v>138</v>
      </c>
    </row>
    <row r="181" spans="1:12" s="7" customFormat="1" ht="49.5" customHeight="1" thickBot="1">
      <c r="A181" s="40">
        <v>506</v>
      </c>
      <c r="B181" s="10" t="s">
        <v>58</v>
      </c>
      <c r="C181" s="13">
        <v>60</v>
      </c>
      <c r="D181" s="13">
        <v>60</v>
      </c>
      <c r="E181" s="12">
        <v>12.436363636363636</v>
      </c>
      <c r="F181" s="12">
        <v>12.436363636363636</v>
      </c>
      <c r="G181" s="12">
        <v>9.949090909090907</v>
      </c>
      <c r="H181" s="12">
        <v>9.949090909090907</v>
      </c>
      <c r="I181" s="12">
        <v>3.338181818181818</v>
      </c>
      <c r="J181" s="12">
        <v>3.338181818181818</v>
      </c>
      <c r="K181" s="12">
        <v>155.12727272727273</v>
      </c>
      <c r="L181" s="12">
        <v>155.12727272727273</v>
      </c>
    </row>
    <row r="182" spans="1:12" s="7" customFormat="1" ht="49.5" customHeight="1" thickBot="1">
      <c r="A182" s="40">
        <v>520</v>
      </c>
      <c r="B182" s="41" t="s">
        <v>24</v>
      </c>
      <c r="C182" s="13">
        <v>125</v>
      </c>
      <c r="D182" s="13">
        <v>150</v>
      </c>
      <c r="E182" s="12">
        <v>4.55</v>
      </c>
      <c r="F182" s="12">
        <v>5.4</v>
      </c>
      <c r="G182" s="12">
        <v>10.75</v>
      </c>
      <c r="H182" s="12">
        <v>12.9</v>
      </c>
      <c r="I182" s="12">
        <v>20.25</v>
      </c>
      <c r="J182" s="12">
        <v>24.3</v>
      </c>
      <c r="K182" s="12">
        <v>157.5</v>
      </c>
      <c r="L182" s="12">
        <v>189</v>
      </c>
    </row>
    <row r="183" spans="1:12" s="7" customFormat="1" ht="49.5" customHeight="1" thickBot="1">
      <c r="A183" s="53">
        <v>701</v>
      </c>
      <c r="B183" s="54" t="s">
        <v>54</v>
      </c>
      <c r="C183" s="13">
        <v>200</v>
      </c>
      <c r="D183" s="13">
        <v>200</v>
      </c>
      <c r="E183" s="12">
        <v>0.2</v>
      </c>
      <c r="F183" s="12">
        <v>0.2</v>
      </c>
      <c r="G183" s="12">
        <v>0</v>
      </c>
      <c r="H183" s="12">
        <v>0</v>
      </c>
      <c r="I183" s="12">
        <v>35.8</v>
      </c>
      <c r="J183" s="12">
        <v>35.8</v>
      </c>
      <c r="K183" s="12">
        <v>142</v>
      </c>
      <c r="L183" s="12">
        <v>142</v>
      </c>
    </row>
    <row r="184" spans="1:12" ht="41.25" customHeight="1" thickBot="1">
      <c r="A184" s="9"/>
      <c r="B184" s="10" t="s">
        <v>120</v>
      </c>
      <c r="C184" s="13">
        <v>32.5</v>
      </c>
      <c r="D184" s="13">
        <v>32.5</v>
      </c>
      <c r="E184" s="12">
        <v>2.5025</v>
      </c>
      <c r="F184" s="12">
        <v>2.5025</v>
      </c>
      <c r="G184" s="12">
        <v>0.455</v>
      </c>
      <c r="H184" s="12">
        <v>0.455</v>
      </c>
      <c r="I184" s="12">
        <v>12.2525</v>
      </c>
      <c r="J184" s="12">
        <v>12.2525</v>
      </c>
      <c r="K184" s="12">
        <v>65</v>
      </c>
      <c r="L184" s="12">
        <v>65</v>
      </c>
    </row>
    <row r="185" spans="1:12" ht="36" customHeight="1" thickBot="1">
      <c r="A185" s="9"/>
      <c r="B185" s="42" t="s">
        <v>11</v>
      </c>
      <c r="C185" s="13"/>
      <c r="D185" s="13"/>
      <c r="E185" s="12">
        <f aca="true" t="shared" si="22" ref="E185:L185">SUM(E179:E184)</f>
        <v>30.068863636363638</v>
      </c>
      <c r="F185" s="12">
        <f t="shared" si="22"/>
        <v>30.858863636363637</v>
      </c>
      <c r="G185" s="12">
        <f t="shared" si="22"/>
        <v>35.31409090909091</v>
      </c>
      <c r="H185" s="12">
        <f t="shared" si="22"/>
        <v>37.044090909090905</v>
      </c>
      <c r="I185" s="12">
        <f t="shared" si="22"/>
        <v>88.68068181818181</v>
      </c>
      <c r="J185" s="12">
        <f t="shared" si="22"/>
        <v>94.65068181818181</v>
      </c>
      <c r="K185" s="12">
        <f t="shared" si="22"/>
        <v>749.0272727272727</v>
      </c>
      <c r="L185" s="12">
        <f t="shared" si="22"/>
        <v>784.3272727272727</v>
      </c>
    </row>
    <row r="186" spans="1:12" ht="36" customHeight="1" thickBot="1">
      <c r="A186" s="40"/>
      <c r="B186" s="42" t="s">
        <v>26</v>
      </c>
      <c r="C186" s="13"/>
      <c r="D186" s="13"/>
      <c r="E186" s="12">
        <f>E185</f>
        <v>30.068863636363638</v>
      </c>
      <c r="F186" s="12">
        <f aca="true" t="shared" si="23" ref="F186:L186">F185</f>
        <v>30.858863636363637</v>
      </c>
      <c r="G186" s="12">
        <f t="shared" si="23"/>
        <v>35.31409090909091</v>
      </c>
      <c r="H186" s="12">
        <f t="shared" si="23"/>
        <v>37.044090909090905</v>
      </c>
      <c r="I186" s="12">
        <f t="shared" si="23"/>
        <v>88.68068181818181</v>
      </c>
      <c r="J186" s="12">
        <f t="shared" si="23"/>
        <v>94.65068181818181</v>
      </c>
      <c r="K186" s="12">
        <f t="shared" si="23"/>
        <v>749.0272727272727</v>
      </c>
      <c r="L186" s="12">
        <f t="shared" si="23"/>
        <v>784.3272727272727</v>
      </c>
    </row>
    <row r="187" spans="1:12" ht="27.75">
      <c r="A187" s="38"/>
      <c r="B187" s="37"/>
      <c r="C187" s="38"/>
      <c r="D187" s="38"/>
      <c r="E187" s="20"/>
      <c r="F187" s="20"/>
      <c r="G187" s="20"/>
      <c r="H187" s="20"/>
      <c r="I187" s="20"/>
      <c r="J187" s="20"/>
      <c r="K187" s="20"/>
      <c r="L187" s="20"/>
    </row>
  </sheetData>
  <sheetProtection/>
  <mergeCells count="84">
    <mergeCell ref="K177:L177"/>
    <mergeCell ref="A177:A178"/>
    <mergeCell ref="B177:B178"/>
    <mergeCell ref="C177:D177"/>
    <mergeCell ref="E177:F177"/>
    <mergeCell ref="G177:H177"/>
    <mergeCell ref="I177:J177"/>
    <mergeCell ref="K162:L162"/>
    <mergeCell ref="A162:A163"/>
    <mergeCell ref="B162:B163"/>
    <mergeCell ref="C162:D162"/>
    <mergeCell ref="E162:F162"/>
    <mergeCell ref="G162:H162"/>
    <mergeCell ref="I162:J162"/>
    <mergeCell ref="K147:L147"/>
    <mergeCell ref="A147:A148"/>
    <mergeCell ref="B147:B148"/>
    <mergeCell ref="C147:D147"/>
    <mergeCell ref="E147:F147"/>
    <mergeCell ref="G147:H147"/>
    <mergeCell ref="I147:J147"/>
    <mergeCell ref="K132:L132"/>
    <mergeCell ref="A132:A133"/>
    <mergeCell ref="B132:B133"/>
    <mergeCell ref="C132:D132"/>
    <mergeCell ref="E132:F132"/>
    <mergeCell ref="G132:H132"/>
    <mergeCell ref="I132:J132"/>
    <mergeCell ref="K117:L117"/>
    <mergeCell ref="A117:A118"/>
    <mergeCell ref="B117:B118"/>
    <mergeCell ref="C117:D117"/>
    <mergeCell ref="E117:F117"/>
    <mergeCell ref="G117:H117"/>
    <mergeCell ref="I117:J117"/>
    <mergeCell ref="K102:L102"/>
    <mergeCell ref="A102:A103"/>
    <mergeCell ref="B102:B103"/>
    <mergeCell ref="C102:D102"/>
    <mergeCell ref="E102:F102"/>
    <mergeCell ref="G102:H102"/>
    <mergeCell ref="I102:J102"/>
    <mergeCell ref="K84:L84"/>
    <mergeCell ref="A84:A85"/>
    <mergeCell ref="B84:B85"/>
    <mergeCell ref="C84:D84"/>
    <mergeCell ref="E84:F84"/>
    <mergeCell ref="G84:H84"/>
    <mergeCell ref="I84:J84"/>
    <mergeCell ref="K69:L69"/>
    <mergeCell ref="A69:A70"/>
    <mergeCell ref="B69:B70"/>
    <mergeCell ref="C69:D69"/>
    <mergeCell ref="E69:F69"/>
    <mergeCell ref="G69:H69"/>
    <mergeCell ref="I69:J69"/>
    <mergeCell ref="K54:L54"/>
    <mergeCell ref="A54:A55"/>
    <mergeCell ref="B54:B55"/>
    <mergeCell ref="C54:D54"/>
    <mergeCell ref="E54:F54"/>
    <mergeCell ref="G54:H54"/>
    <mergeCell ref="I54:J54"/>
    <mergeCell ref="K38:L38"/>
    <mergeCell ref="A38:A39"/>
    <mergeCell ref="B38:B39"/>
    <mergeCell ref="C38:D38"/>
    <mergeCell ref="E38:F38"/>
    <mergeCell ref="G38:H38"/>
    <mergeCell ref="I38:J38"/>
    <mergeCell ref="K22:L22"/>
    <mergeCell ref="A22:A23"/>
    <mergeCell ref="B22:B23"/>
    <mergeCell ref="C22:D22"/>
    <mergeCell ref="E22:F22"/>
    <mergeCell ref="G22:H22"/>
    <mergeCell ref="I22:J22"/>
    <mergeCell ref="K7:L7"/>
    <mergeCell ref="A7:A8"/>
    <mergeCell ref="B7:B8"/>
    <mergeCell ref="C7:D7"/>
    <mergeCell ref="E7:F7"/>
    <mergeCell ref="G7:H7"/>
    <mergeCell ref="I7:J7"/>
  </mergeCells>
  <printOptions/>
  <pageMargins left="0.4724409448818898" right="0.2755905511811024" top="0.7480314960629921" bottom="0.7480314960629921" header="0.31496062992125984" footer="0.31496062992125984"/>
  <pageSetup orientation="portrait" paperSize="9" scale="40" r:id="rId1"/>
  <rowBreaks count="5" manualBreakCount="5">
    <brk id="32" max="255" man="1"/>
    <brk id="63" max="255" man="1"/>
    <brk id="94" max="255" man="1"/>
    <brk id="126" max="255" man="1"/>
    <brk id="1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view="pageBreakPreview" zoomScale="60" zoomScalePageLayoutView="0" workbookViewId="0" topLeftCell="A7">
      <selection activeCell="A15" sqref="A15:J16"/>
    </sheetView>
  </sheetViews>
  <sheetFormatPr defaultColWidth="9.140625" defaultRowHeight="12.75"/>
  <cols>
    <col min="7" max="7" width="10.140625" style="0" customWidth="1"/>
    <col min="8" max="8" width="22.28125" style="0" customWidth="1"/>
  </cols>
  <sheetData>
    <row r="1" spans="1:8" ht="18.75">
      <c r="A1" s="86" t="s">
        <v>150</v>
      </c>
      <c r="B1" s="87"/>
      <c r="C1" s="87"/>
      <c r="D1" s="87"/>
      <c r="E1" s="87"/>
      <c r="F1" s="87"/>
      <c r="G1" s="86" t="s">
        <v>151</v>
      </c>
      <c r="H1" s="87"/>
    </row>
    <row r="2" spans="1:8" ht="18.75">
      <c r="A2" s="87" t="s">
        <v>152</v>
      </c>
      <c r="B2" s="88"/>
      <c r="C2" s="89"/>
      <c r="D2" s="90"/>
      <c r="E2" s="91"/>
      <c r="F2" s="91"/>
      <c r="G2" s="87" t="s">
        <v>153</v>
      </c>
      <c r="H2" s="88"/>
    </row>
    <row r="3" spans="1:8" ht="18.75">
      <c r="A3" s="87" t="s">
        <v>152</v>
      </c>
      <c r="B3" s="88"/>
      <c r="C3" s="89"/>
      <c r="D3" s="89"/>
      <c r="E3" s="92"/>
      <c r="F3" s="92"/>
      <c r="G3" s="87" t="s">
        <v>154</v>
      </c>
      <c r="H3" s="88"/>
    </row>
    <row r="4" spans="1:8" ht="18.75">
      <c r="A4" s="87" t="s">
        <v>155</v>
      </c>
      <c r="B4" s="88"/>
      <c r="C4" s="89"/>
      <c r="D4" s="89"/>
      <c r="E4" s="92"/>
      <c r="F4" s="92"/>
      <c r="G4" s="87"/>
      <c r="H4" s="88"/>
    </row>
    <row r="5" spans="1:8" ht="18.75">
      <c r="A5" s="87" t="s">
        <v>156</v>
      </c>
      <c r="B5" s="88"/>
      <c r="C5" s="88"/>
      <c r="D5" s="88"/>
      <c r="E5" s="87"/>
      <c r="F5" s="87"/>
      <c r="G5" s="87"/>
      <c r="H5" s="88"/>
    </row>
    <row r="6" spans="1:8" ht="18.75">
      <c r="A6" s="87" t="s">
        <v>152</v>
      </c>
      <c r="B6" s="87"/>
      <c r="C6" s="87"/>
      <c r="D6" s="87"/>
      <c r="E6" s="87"/>
      <c r="F6" s="87"/>
      <c r="G6" s="87" t="s">
        <v>157</v>
      </c>
      <c r="H6" s="87"/>
    </row>
    <row r="7" spans="1:8" ht="18.75">
      <c r="A7" s="114" t="s">
        <v>158</v>
      </c>
      <c r="B7" s="114"/>
      <c r="C7" s="114"/>
      <c r="D7" s="114"/>
      <c r="E7" s="114"/>
      <c r="F7" s="114"/>
      <c r="G7" s="90" t="s">
        <v>159</v>
      </c>
      <c r="H7" s="90"/>
    </row>
    <row r="8" spans="1:8" ht="18.75">
      <c r="A8" s="114" t="s">
        <v>160</v>
      </c>
      <c r="B8" s="114"/>
      <c r="C8" s="114"/>
      <c r="D8" s="114"/>
      <c r="E8" s="114"/>
      <c r="F8" s="114"/>
      <c r="G8" s="90" t="s">
        <v>160</v>
      </c>
      <c r="H8" s="90"/>
    </row>
    <row r="9" spans="1:8" ht="12.75">
      <c r="A9" s="5"/>
      <c r="B9" s="1"/>
      <c r="C9" s="1"/>
      <c r="D9" s="1"/>
      <c r="E9" s="1"/>
      <c r="F9" s="1"/>
      <c r="G9" s="5"/>
      <c r="H9" s="1"/>
    </row>
    <row r="15" spans="1:10" ht="20.25">
      <c r="A15" s="117" t="s">
        <v>141</v>
      </c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0" ht="18" customHeight="1">
      <c r="A16" s="117" t="s">
        <v>142</v>
      </c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:10" ht="20.25">
      <c r="A17" s="121" t="s">
        <v>143</v>
      </c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ht="20.25">
      <c r="A18" s="115" t="s">
        <v>181</v>
      </c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20.25">
      <c r="A19" s="116" t="s">
        <v>173</v>
      </c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20.25">
      <c r="A20" s="119" t="s">
        <v>144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20.25">
      <c r="A21" s="119" t="s">
        <v>177</v>
      </c>
      <c r="B21" s="119"/>
      <c r="C21" s="119"/>
      <c r="D21" s="119"/>
      <c r="E21" s="119"/>
      <c r="F21" s="119"/>
      <c r="G21" s="119"/>
      <c r="H21" s="119"/>
      <c r="I21" s="119"/>
      <c r="J21" s="98"/>
    </row>
    <row r="22" spans="1:8" ht="15">
      <c r="A22" s="81"/>
      <c r="B22" s="81"/>
      <c r="C22" s="81"/>
      <c r="D22" s="81"/>
      <c r="E22" s="81"/>
      <c r="F22" s="81"/>
      <c r="G22" s="81"/>
      <c r="H22" s="81"/>
    </row>
    <row r="24" spans="1:8" ht="12.75">
      <c r="A24" s="1"/>
      <c r="B24" s="1"/>
      <c r="C24" s="3"/>
      <c r="D24" s="3"/>
      <c r="E24" s="3"/>
      <c r="F24" s="3"/>
      <c r="G24" s="1"/>
      <c r="H24" s="1"/>
    </row>
    <row r="25" spans="1:8" ht="12.75">
      <c r="A25" s="3"/>
      <c r="B25" s="3"/>
      <c r="C25" s="3"/>
      <c r="D25" s="3"/>
      <c r="E25" s="3"/>
      <c r="F25" s="3"/>
      <c r="G25" s="5"/>
      <c r="H25" s="5"/>
    </row>
    <row r="26" spans="1:8" ht="12.75">
      <c r="A26" s="5"/>
      <c r="B26" s="5"/>
      <c r="C26" s="5"/>
      <c r="D26" s="3"/>
      <c r="E26" s="3"/>
      <c r="F26" s="3"/>
      <c r="G26" s="120"/>
      <c r="H26" s="118"/>
    </row>
    <row r="27" spans="1:8" ht="12.75">
      <c r="A27" s="5"/>
      <c r="B27" s="5"/>
      <c r="C27" s="5"/>
      <c r="D27" s="3"/>
      <c r="E27" s="3"/>
      <c r="F27" s="3"/>
      <c r="G27" s="120"/>
      <c r="H27" s="118"/>
    </row>
    <row r="28" spans="1:8" ht="12.75">
      <c r="A28" s="5"/>
      <c r="B28" s="5"/>
      <c r="C28" s="5"/>
      <c r="D28" s="3"/>
      <c r="E28" s="3"/>
      <c r="F28" s="3"/>
      <c r="G28" s="118"/>
      <c r="H28" s="118"/>
    </row>
    <row r="29" spans="1:8" ht="12.75">
      <c r="A29" s="5"/>
      <c r="B29" s="5"/>
      <c r="C29" s="5"/>
      <c r="D29" s="3"/>
      <c r="E29" s="3"/>
      <c r="F29" s="3"/>
      <c r="G29" s="3"/>
      <c r="H29" s="5"/>
    </row>
    <row r="30" spans="1:8" ht="12.75">
      <c r="A30" s="5"/>
      <c r="B30" s="5"/>
      <c r="C30" s="5"/>
      <c r="D30" s="75"/>
      <c r="E30" s="3"/>
      <c r="F30" s="3"/>
      <c r="G30" s="120"/>
      <c r="H30" s="118"/>
    </row>
    <row r="31" spans="1:8" ht="12.75">
      <c r="A31" s="5"/>
      <c r="B31" s="5"/>
      <c r="C31" s="5"/>
      <c r="D31" s="3"/>
      <c r="E31" s="3"/>
      <c r="F31" s="3"/>
      <c r="G31" s="120"/>
      <c r="H31" s="118"/>
    </row>
    <row r="32" spans="1:8" ht="12.75">
      <c r="A32" s="3"/>
      <c r="B32" s="3"/>
      <c r="C32" s="5"/>
      <c r="D32" s="5"/>
      <c r="E32" s="3"/>
      <c r="F32" s="3"/>
      <c r="G32" s="3"/>
      <c r="H32" s="3"/>
    </row>
    <row r="33" ht="12" customHeight="1"/>
    <row r="34" spans="1:8" ht="12.75">
      <c r="A34" s="3"/>
      <c r="B34" s="3"/>
      <c r="C34" s="3"/>
      <c r="D34" s="3"/>
      <c r="E34" s="3"/>
      <c r="F34" s="3"/>
      <c r="G34" s="120"/>
      <c r="H34" s="118"/>
    </row>
    <row r="35" spans="1:3" ht="12.75">
      <c r="A35" s="1"/>
      <c r="B35" s="1"/>
      <c r="C35" s="5"/>
    </row>
    <row r="36" spans="1:3" ht="12.75">
      <c r="A36" s="3"/>
      <c r="B36" s="3"/>
      <c r="C36" s="3"/>
    </row>
    <row r="37" spans="1:3" ht="12.75">
      <c r="A37" s="5"/>
      <c r="B37" s="5"/>
      <c r="C37" s="5"/>
    </row>
    <row r="38" spans="1:3" ht="12.75">
      <c r="A38" s="30"/>
      <c r="B38" s="5"/>
      <c r="C38" s="5"/>
    </row>
    <row r="39" spans="1:3" ht="12.75">
      <c r="A39" s="5"/>
      <c r="B39" s="5"/>
      <c r="C39" s="5"/>
    </row>
    <row r="40" spans="1:3" ht="12.75">
      <c r="A40" s="6"/>
      <c r="B40" s="4"/>
      <c r="C40" s="4"/>
    </row>
    <row r="42" spans="1:8" ht="12.75">
      <c r="A42" s="3"/>
      <c r="B42" s="3"/>
      <c r="C42" s="3"/>
      <c r="D42" s="3"/>
      <c r="E42" s="3"/>
      <c r="F42" s="3"/>
      <c r="G42" s="120"/>
      <c r="H42" s="118"/>
    </row>
    <row r="43" spans="1:8" ht="12.75">
      <c r="A43" s="1"/>
      <c r="B43" s="1"/>
      <c r="C43" s="5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5"/>
      <c r="B45" s="5"/>
      <c r="C45" s="5"/>
      <c r="D45" s="5"/>
      <c r="E45" s="3"/>
      <c r="F45" s="3"/>
      <c r="G45" s="118"/>
      <c r="H45" s="118"/>
    </row>
    <row r="46" spans="1:8" ht="12.75">
      <c r="A46" s="30"/>
      <c r="B46" s="5"/>
      <c r="C46" s="5"/>
      <c r="D46" s="5"/>
      <c r="E46" s="3"/>
      <c r="F46" s="3"/>
      <c r="G46" s="118"/>
      <c r="H46" s="118"/>
    </row>
    <row r="47" spans="1:8" ht="12.75">
      <c r="A47" s="5"/>
      <c r="B47" s="5"/>
      <c r="C47" s="5"/>
      <c r="D47" s="5"/>
      <c r="E47" s="3"/>
      <c r="F47" s="3"/>
      <c r="G47" s="3"/>
      <c r="H47" s="5"/>
    </row>
    <row r="48" spans="1:8" ht="12.75">
      <c r="A48" s="6"/>
      <c r="B48" s="4"/>
      <c r="C48" s="4"/>
      <c r="D48" s="4"/>
      <c r="E48" s="3"/>
      <c r="F48" s="3"/>
      <c r="G48" s="118"/>
      <c r="H48" s="118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4" spans="1:8" ht="12.75">
      <c r="A54" s="112"/>
      <c r="B54" s="112"/>
      <c r="C54" s="112"/>
      <c r="D54" s="112"/>
      <c r="E54" s="112"/>
      <c r="F54" s="112"/>
      <c r="G54" s="112"/>
      <c r="H54" s="112"/>
    </row>
    <row r="56" spans="1:10" ht="20.25">
      <c r="A56" s="113" t="s">
        <v>169</v>
      </c>
      <c r="B56" s="113"/>
      <c r="C56" s="113"/>
      <c r="D56" s="113"/>
      <c r="E56" s="113"/>
      <c r="F56" s="113"/>
      <c r="G56" s="113"/>
      <c r="H56" s="113"/>
      <c r="I56" s="113"/>
      <c r="J56" s="113"/>
    </row>
  </sheetData>
  <sheetProtection/>
  <mergeCells count="21">
    <mergeCell ref="A19:J19"/>
    <mergeCell ref="A20:J20"/>
    <mergeCell ref="G45:H45"/>
    <mergeCell ref="G46:H46"/>
    <mergeCell ref="G48:H48"/>
    <mergeCell ref="A21:I21"/>
    <mergeCell ref="G26:H26"/>
    <mergeCell ref="A54:H54"/>
    <mergeCell ref="G27:H27"/>
    <mergeCell ref="G28:H28"/>
    <mergeCell ref="G30:H30"/>
    <mergeCell ref="G31:H31"/>
    <mergeCell ref="A56:J56"/>
    <mergeCell ref="G42:H42"/>
    <mergeCell ref="G34:H34"/>
    <mergeCell ref="A7:F7"/>
    <mergeCell ref="A8:F8"/>
    <mergeCell ref="A15:J15"/>
    <mergeCell ref="A16:J16"/>
    <mergeCell ref="A18:J18"/>
    <mergeCell ref="A17:J1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0"/>
  <sheetViews>
    <sheetView view="pageBreakPreview" zoomScale="35" zoomScaleNormal="51" zoomScaleSheetLayoutView="35" zoomScalePageLayoutView="0" workbookViewId="0" topLeftCell="A127">
      <selection activeCell="C11" sqref="C11"/>
    </sheetView>
  </sheetViews>
  <sheetFormatPr defaultColWidth="7.28125" defaultRowHeight="12.75"/>
  <cols>
    <col min="1" max="1" width="11.28125" style="34" customWidth="1"/>
    <col min="2" max="2" width="58.421875" style="33" customWidth="1"/>
    <col min="3" max="3" width="23.00390625" style="34" customWidth="1"/>
    <col min="4" max="4" width="24.8515625" style="35" customWidth="1"/>
    <col min="5" max="5" width="23.7109375" style="35" customWidth="1"/>
    <col min="6" max="6" width="24.421875" style="35" customWidth="1"/>
    <col min="7" max="7" width="28.00390625" style="35" customWidth="1"/>
    <col min="8" max="16384" width="7.28125" style="22" customWidth="1"/>
  </cols>
  <sheetData>
    <row r="1" ht="27.75">
      <c r="A1" s="32" t="s">
        <v>0</v>
      </c>
    </row>
    <row r="2" spans="1:7" s="7" customFormat="1" ht="15.75" customHeight="1">
      <c r="A2" s="36"/>
      <c r="B2" s="37"/>
      <c r="C2" s="38"/>
      <c r="D2" s="20"/>
      <c r="E2" s="20"/>
      <c r="F2" s="20"/>
      <c r="G2" s="20"/>
    </row>
    <row r="3" spans="1:7" s="7" customFormat="1" ht="27.75">
      <c r="A3" s="39" t="s">
        <v>62</v>
      </c>
      <c r="B3" s="37"/>
      <c r="C3" s="38"/>
      <c r="D3" s="20"/>
      <c r="E3" s="20"/>
      <c r="F3" s="20"/>
      <c r="G3" s="20"/>
    </row>
    <row r="4" spans="1:7" s="7" customFormat="1" ht="15.75" customHeight="1">
      <c r="A4" s="38"/>
      <c r="B4" s="37"/>
      <c r="C4" s="38"/>
      <c r="D4" s="20"/>
      <c r="E4" s="20"/>
      <c r="F4" s="20"/>
      <c r="G4" s="20"/>
    </row>
    <row r="5" spans="1:7" s="7" customFormat="1" ht="27.75">
      <c r="A5" s="39" t="s">
        <v>12</v>
      </c>
      <c r="B5" s="37"/>
      <c r="C5" s="38"/>
      <c r="D5" s="20"/>
      <c r="E5" s="20"/>
      <c r="F5" s="20"/>
      <c r="G5" s="20"/>
    </row>
    <row r="6" spans="1:7" s="7" customFormat="1" ht="14.25" customHeight="1" thickBot="1">
      <c r="A6" s="38"/>
      <c r="B6" s="37"/>
      <c r="C6" s="38"/>
      <c r="D6" s="20"/>
      <c r="E6" s="20"/>
      <c r="F6" s="20"/>
      <c r="G6" s="20"/>
    </row>
    <row r="7" spans="1:7" s="7" customFormat="1" ht="81" customHeight="1" thickBot="1">
      <c r="A7" s="103" t="s">
        <v>2</v>
      </c>
      <c r="B7" s="105" t="s">
        <v>3</v>
      </c>
      <c r="C7" s="77" t="s">
        <v>4</v>
      </c>
      <c r="D7" s="78" t="s">
        <v>5</v>
      </c>
      <c r="E7" s="78" t="s">
        <v>6</v>
      </c>
      <c r="F7" s="78" t="s">
        <v>7</v>
      </c>
      <c r="G7" s="78" t="s">
        <v>8</v>
      </c>
    </row>
    <row r="8" spans="1:7" s="7" customFormat="1" ht="93.75" customHeight="1" thickBot="1">
      <c r="A8" s="104"/>
      <c r="B8" s="106"/>
      <c r="C8" s="23" t="s">
        <v>9</v>
      </c>
      <c r="D8" s="24" t="s">
        <v>9</v>
      </c>
      <c r="E8" s="24" t="s">
        <v>9</v>
      </c>
      <c r="F8" s="24" t="s">
        <v>9</v>
      </c>
      <c r="G8" s="24" t="s">
        <v>9</v>
      </c>
    </row>
    <row r="9" spans="1:7" s="7" customFormat="1" ht="58.5" customHeight="1" thickBot="1">
      <c r="A9" s="40">
        <v>41</v>
      </c>
      <c r="B9" s="43" t="s">
        <v>102</v>
      </c>
      <c r="C9" s="13">
        <v>40</v>
      </c>
      <c r="D9" s="12">
        <v>0.496</v>
      </c>
      <c r="E9" s="12">
        <v>0.04</v>
      </c>
      <c r="F9" s="12">
        <v>4.64</v>
      </c>
      <c r="G9" s="12">
        <v>28.92</v>
      </c>
    </row>
    <row r="10" spans="1:7" s="7" customFormat="1" ht="90" customHeight="1" thickBot="1">
      <c r="A10" s="40">
        <v>124</v>
      </c>
      <c r="B10" s="43" t="s">
        <v>92</v>
      </c>
      <c r="C10" s="13" t="s">
        <v>93</v>
      </c>
      <c r="D10" s="12">
        <v>5.67</v>
      </c>
      <c r="E10" s="12">
        <v>3.59</v>
      </c>
      <c r="F10" s="12">
        <v>8.33</v>
      </c>
      <c r="G10" s="12">
        <v>113.33</v>
      </c>
    </row>
    <row r="11" spans="1:7" s="7" customFormat="1" ht="49.5" customHeight="1" thickBot="1">
      <c r="A11" s="40">
        <v>300</v>
      </c>
      <c r="B11" s="41" t="s">
        <v>75</v>
      </c>
      <c r="C11" s="13" t="s">
        <v>139</v>
      </c>
      <c r="D11" s="12">
        <v>10.690909090909091</v>
      </c>
      <c r="E11" s="12">
        <v>8.236363636363636</v>
      </c>
      <c r="F11" s="12">
        <v>8.727272727272727</v>
      </c>
      <c r="G11" s="12">
        <v>198.1818181818182</v>
      </c>
    </row>
    <row r="12" spans="1:7" s="7" customFormat="1" ht="49.5" customHeight="1" thickBot="1">
      <c r="A12" s="40">
        <v>332</v>
      </c>
      <c r="B12" s="41" t="s">
        <v>27</v>
      </c>
      <c r="C12" s="13">
        <v>100</v>
      </c>
      <c r="D12" s="12">
        <v>6.304</v>
      </c>
      <c r="E12" s="12">
        <v>7.8</v>
      </c>
      <c r="F12" s="12">
        <v>28.4</v>
      </c>
      <c r="G12" s="12">
        <v>196.8</v>
      </c>
    </row>
    <row r="13" spans="1:7" s="7" customFormat="1" ht="49.5" customHeight="1" thickBot="1">
      <c r="A13" s="40">
        <v>634</v>
      </c>
      <c r="B13" s="41" t="s">
        <v>74</v>
      </c>
      <c r="C13" s="15">
        <v>200</v>
      </c>
      <c r="D13" s="14">
        <v>0.6</v>
      </c>
      <c r="E13" s="14">
        <v>0</v>
      </c>
      <c r="F13" s="14">
        <v>35.4</v>
      </c>
      <c r="G13" s="14">
        <v>140</v>
      </c>
    </row>
    <row r="14" spans="1:7" s="7" customFormat="1" ht="62.25" customHeight="1" thickBot="1">
      <c r="A14" s="40"/>
      <c r="B14" s="41" t="s">
        <v>120</v>
      </c>
      <c r="C14" s="13">
        <v>32.5</v>
      </c>
      <c r="D14" s="12">
        <v>2.5025</v>
      </c>
      <c r="E14" s="12">
        <v>0.455</v>
      </c>
      <c r="F14" s="12">
        <v>12.2525</v>
      </c>
      <c r="G14" s="12">
        <v>65</v>
      </c>
    </row>
    <row r="15" spans="1:7" s="7" customFormat="1" ht="49.5" customHeight="1" thickBot="1">
      <c r="A15" s="40"/>
      <c r="B15" s="42" t="s">
        <v>11</v>
      </c>
      <c r="C15" s="13"/>
      <c r="D15" s="12">
        <f>SUM(D9:D14)</f>
        <v>26.263409090909096</v>
      </c>
      <c r="E15" s="12">
        <f>SUM(E9:E14)</f>
        <v>20.121363636363636</v>
      </c>
      <c r="F15" s="12">
        <f>SUM(F9:F14)</f>
        <v>97.74977272727273</v>
      </c>
      <c r="G15" s="12">
        <f>SUM(G9:G14)</f>
        <v>742.2318181818182</v>
      </c>
    </row>
    <row r="16" spans="1:7" s="7" customFormat="1" ht="40.5" customHeight="1" thickBot="1">
      <c r="A16" s="40"/>
      <c r="B16" s="42" t="s">
        <v>26</v>
      </c>
      <c r="C16" s="13"/>
      <c r="D16" s="12">
        <f>D15</f>
        <v>26.263409090909096</v>
      </c>
      <c r="E16" s="12">
        <f>E15</f>
        <v>20.121363636363636</v>
      </c>
      <c r="F16" s="12">
        <f>F15</f>
        <v>97.74977272727273</v>
      </c>
      <c r="G16" s="12">
        <f>G15</f>
        <v>742.2318181818182</v>
      </c>
    </row>
    <row r="17" spans="1:7" s="7" customFormat="1" ht="27.75">
      <c r="A17" s="39" t="s">
        <v>100</v>
      </c>
      <c r="B17" s="37"/>
      <c r="C17" s="38"/>
      <c r="D17" s="20"/>
      <c r="E17" s="20"/>
      <c r="F17" s="20"/>
      <c r="G17" s="20"/>
    </row>
    <row r="18" spans="1:7" s="7" customFormat="1" ht="27.75">
      <c r="A18" s="39" t="s">
        <v>12</v>
      </c>
      <c r="B18" s="37"/>
      <c r="C18" s="38"/>
      <c r="D18" s="20"/>
      <c r="E18" s="20"/>
      <c r="F18" s="20"/>
      <c r="G18" s="20"/>
    </row>
    <row r="19" spans="1:7" s="7" customFormat="1" ht="28.5" thickBot="1">
      <c r="A19" s="38"/>
      <c r="B19" s="37"/>
      <c r="C19" s="38"/>
      <c r="D19" s="20"/>
      <c r="E19" s="20"/>
      <c r="F19" s="20"/>
      <c r="G19" s="20"/>
    </row>
    <row r="20" spans="1:7" s="7" customFormat="1" ht="67.5" customHeight="1" thickBot="1">
      <c r="A20" s="103" t="s">
        <v>2</v>
      </c>
      <c r="B20" s="105" t="s">
        <v>3</v>
      </c>
      <c r="C20" s="77" t="s">
        <v>4</v>
      </c>
      <c r="D20" s="78" t="s">
        <v>5</v>
      </c>
      <c r="E20" s="78" t="s">
        <v>6</v>
      </c>
      <c r="F20" s="78" t="s">
        <v>7</v>
      </c>
      <c r="G20" s="78" t="s">
        <v>8</v>
      </c>
    </row>
    <row r="21" spans="1:7" s="7" customFormat="1" ht="78.75" customHeight="1" thickBot="1">
      <c r="A21" s="104"/>
      <c r="B21" s="106"/>
      <c r="C21" s="23" t="s">
        <v>9</v>
      </c>
      <c r="D21" s="24" t="s">
        <v>9</v>
      </c>
      <c r="E21" s="24" t="s">
        <v>9</v>
      </c>
      <c r="F21" s="24" t="s">
        <v>9</v>
      </c>
      <c r="G21" s="24" t="s">
        <v>9</v>
      </c>
    </row>
    <row r="22" spans="1:7" s="7" customFormat="1" ht="66.75" customHeight="1" thickBot="1">
      <c r="A22" s="40">
        <v>33</v>
      </c>
      <c r="B22" s="43" t="s">
        <v>43</v>
      </c>
      <c r="C22" s="15">
        <v>40</v>
      </c>
      <c r="D22" s="14">
        <v>0.8519999999999999</v>
      </c>
      <c r="E22" s="14">
        <v>3.6480000000000006</v>
      </c>
      <c r="F22" s="14">
        <v>5.016</v>
      </c>
      <c r="G22" s="14">
        <v>56.34000000000001</v>
      </c>
    </row>
    <row r="23" spans="1:7" s="7" customFormat="1" ht="72.75" customHeight="1" thickBot="1">
      <c r="A23" s="40">
        <v>155</v>
      </c>
      <c r="B23" s="43" t="s">
        <v>79</v>
      </c>
      <c r="C23" s="13">
        <v>200</v>
      </c>
      <c r="D23" s="12">
        <v>3.6</v>
      </c>
      <c r="E23" s="12">
        <v>4.48</v>
      </c>
      <c r="F23" s="12">
        <v>28</v>
      </c>
      <c r="G23" s="12">
        <v>120</v>
      </c>
    </row>
    <row r="24" spans="1:7" s="7" customFormat="1" ht="64.5" customHeight="1" thickBot="1">
      <c r="A24" s="40">
        <v>505</v>
      </c>
      <c r="B24" s="41" t="s">
        <v>83</v>
      </c>
      <c r="C24" s="13">
        <v>50</v>
      </c>
      <c r="D24" s="12">
        <v>8.29090909090909</v>
      </c>
      <c r="E24" s="12">
        <v>4.836363636363638</v>
      </c>
      <c r="F24" s="12">
        <v>2.4363636363636365</v>
      </c>
      <c r="G24" s="12">
        <v>179.0909090909091</v>
      </c>
    </row>
    <row r="25" spans="1:7" s="7" customFormat="1" ht="49.5" customHeight="1" thickBot="1">
      <c r="A25" s="40">
        <v>511</v>
      </c>
      <c r="B25" s="41" t="s">
        <v>30</v>
      </c>
      <c r="C25" s="13">
        <v>100</v>
      </c>
      <c r="D25" s="12">
        <v>2.4</v>
      </c>
      <c r="E25" s="12">
        <v>6</v>
      </c>
      <c r="F25" s="12">
        <v>9</v>
      </c>
      <c r="G25" s="12">
        <v>201</v>
      </c>
    </row>
    <row r="26" spans="1:7" s="7" customFormat="1" ht="49.5" customHeight="1" thickBot="1">
      <c r="A26" s="40">
        <v>699</v>
      </c>
      <c r="B26" s="41" t="s">
        <v>49</v>
      </c>
      <c r="C26" s="13">
        <v>200</v>
      </c>
      <c r="D26" s="12">
        <v>0.1</v>
      </c>
      <c r="E26" s="12">
        <v>0</v>
      </c>
      <c r="F26" s="12">
        <v>25.2</v>
      </c>
      <c r="G26" s="12">
        <v>96</v>
      </c>
    </row>
    <row r="27" spans="1:7" s="7" customFormat="1" ht="47.25" customHeight="1" thickBot="1">
      <c r="A27" s="40"/>
      <c r="B27" s="41" t="s">
        <v>120</v>
      </c>
      <c r="C27" s="13">
        <v>32.5</v>
      </c>
      <c r="D27" s="12">
        <v>2.5025</v>
      </c>
      <c r="E27" s="12">
        <v>0.455</v>
      </c>
      <c r="F27" s="12">
        <v>12.2525</v>
      </c>
      <c r="G27" s="12">
        <v>65</v>
      </c>
    </row>
    <row r="28" spans="1:7" s="7" customFormat="1" ht="49.5" customHeight="1" thickBot="1">
      <c r="A28" s="40"/>
      <c r="B28" s="42" t="s">
        <v>11</v>
      </c>
      <c r="C28" s="13"/>
      <c r="D28" s="12">
        <f>SUM(D22:D27)</f>
        <v>17.74540909090909</v>
      </c>
      <c r="E28" s="12">
        <f>SUM(E22:E27)</f>
        <v>19.419363636363634</v>
      </c>
      <c r="F28" s="12">
        <f>SUM(F22:F27)</f>
        <v>81.90486363636363</v>
      </c>
      <c r="G28" s="12">
        <f>SUM(G22:G27)</f>
        <v>717.4309090909092</v>
      </c>
    </row>
    <row r="29" spans="1:7" s="7" customFormat="1" ht="39" customHeight="1" thickBot="1">
      <c r="A29" s="40"/>
      <c r="B29" s="42" t="s">
        <v>26</v>
      </c>
      <c r="C29" s="13"/>
      <c r="D29" s="12">
        <f>D28</f>
        <v>17.74540909090909</v>
      </c>
      <c r="E29" s="12">
        <f>E28</f>
        <v>19.419363636363634</v>
      </c>
      <c r="F29" s="12">
        <f>F28</f>
        <v>81.90486363636363</v>
      </c>
      <c r="G29" s="12">
        <f>G28</f>
        <v>717.4309090909092</v>
      </c>
    </row>
    <row r="30" spans="1:7" s="7" customFormat="1" ht="27.75">
      <c r="A30" s="39" t="s">
        <v>67</v>
      </c>
      <c r="B30" s="37"/>
      <c r="C30" s="38"/>
      <c r="D30" s="20"/>
      <c r="E30" s="20"/>
      <c r="F30" s="20"/>
      <c r="G30" s="20"/>
    </row>
    <row r="31" spans="1:7" s="7" customFormat="1" ht="27.75">
      <c r="A31" s="39" t="s">
        <v>15</v>
      </c>
      <c r="B31" s="37"/>
      <c r="C31" s="38"/>
      <c r="D31" s="20"/>
      <c r="E31" s="20"/>
      <c r="F31" s="20"/>
      <c r="G31" s="20"/>
    </row>
    <row r="32" spans="1:7" s="7" customFormat="1" ht="19.5" customHeight="1" thickBot="1">
      <c r="A32" s="38"/>
      <c r="B32" s="37"/>
      <c r="C32" s="38"/>
      <c r="D32" s="20"/>
      <c r="E32" s="20"/>
      <c r="F32" s="20"/>
      <c r="G32" s="20"/>
    </row>
    <row r="33" spans="1:7" s="7" customFormat="1" ht="58.5" customHeight="1" thickBot="1">
      <c r="A33" s="103" t="s">
        <v>2</v>
      </c>
      <c r="B33" s="105" t="s">
        <v>3</v>
      </c>
      <c r="C33" s="77" t="s">
        <v>4</v>
      </c>
      <c r="D33" s="78" t="s">
        <v>5</v>
      </c>
      <c r="E33" s="78" t="s">
        <v>6</v>
      </c>
      <c r="F33" s="78" t="s">
        <v>7</v>
      </c>
      <c r="G33" s="78" t="s">
        <v>8</v>
      </c>
    </row>
    <row r="34" spans="1:7" s="7" customFormat="1" ht="83.25" customHeight="1" thickBot="1">
      <c r="A34" s="104"/>
      <c r="B34" s="106"/>
      <c r="C34" s="23" t="s">
        <v>9</v>
      </c>
      <c r="D34" s="24" t="s">
        <v>9</v>
      </c>
      <c r="E34" s="24" t="s">
        <v>9</v>
      </c>
      <c r="F34" s="24" t="s">
        <v>9</v>
      </c>
      <c r="G34" s="24" t="s">
        <v>9</v>
      </c>
    </row>
    <row r="35" spans="1:7" s="7" customFormat="1" ht="57" customHeight="1" thickBot="1">
      <c r="A35" s="40">
        <v>43</v>
      </c>
      <c r="B35" s="41" t="s">
        <v>36</v>
      </c>
      <c r="C35" s="13">
        <v>40</v>
      </c>
      <c r="D35" s="12">
        <v>0.56</v>
      </c>
      <c r="E35" s="12">
        <v>1.64</v>
      </c>
      <c r="F35" s="12">
        <v>1.32</v>
      </c>
      <c r="G35" s="12">
        <v>35.2</v>
      </c>
    </row>
    <row r="36" spans="1:7" s="7" customFormat="1" ht="60" customHeight="1" thickBot="1">
      <c r="A36" s="40">
        <v>138</v>
      </c>
      <c r="B36" s="43" t="s">
        <v>107</v>
      </c>
      <c r="C36" s="13" t="s">
        <v>97</v>
      </c>
      <c r="D36" s="12">
        <v>2.8</v>
      </c>
      <c r="E36" s="12">
        <v>2.88</v>
      </c>
      <c r="F36" s="12">
        <v>15.84</v>
      </c>
      <c r="G36" s="12">
        <v>117.6</v>
      </c>
    </row>
    <row r="37" spans="1:7" s="7" customFormat="1" ht="49.5" customHeight="1" thickBot="1">
      <c r="A37" s="40">
        <v>431</v>
      </c>
      <c r="B37" s="43" t="s">
        <v>51</v>
      </c>
      <c r="C37" s="13" t="s">
        <v>140</v>
      </c>
      <c r="D37" s="12">
        <v>6.75</v>
      </c>
      <c r="E37" s="12">
        <v>6.8</v>
      </c>
      <c r="F37" s="12">
        <v>1.95</v>
      </c>
      <c r="G37" s="12">
        <v>97.99999999999999</v>
      </c>
    </row>
    <row r="38" spans="1:7" s="7" customFormat="1" ht="49.5" customHeight="1" thickBot="1">
      <c r="A38" s="40">
        <v>297</v>
      </c>
      <c r="B38" s="41" t="s">
        <v>23</v>
      </c>
      <c r="C38" s="13">
        <v>100</v>
      </c>
      <c r="D38" s="12">
        <v>7.6</v>
      </c>
      <c r="E38" s="12">
        <v>7.2</v>
      </c>
      <c r="F38" s="12">
        <v>27.504000000000005</v>
      </c>
      <c r="G38" s="12">
        <v>237</v>
      </c>
    </row>
    <row r="39" spans="1:7" s="7" customFormat="1" ht="45" customHeight="1" thickBot="1">
      <c r="A39" s="40">
        <v>639</v>
      </c>
      <c r="B39" s="41" t="s">
        <v>35</v>
      </c>
      <c r="C39" s="13">
        <v>200</v>
      </c>
      <c r="D39" s="12">
        <v>0.6</v>
      </c>
      <c r="E39" s="12">
        <v>0</v>
      </c>
      <c r="F39" s="12">
        <v>31.4</v>
      </c>
      <c r="G39" s="12">
        <v>124</v>
      </c>
    </row>
    <row r="40" spans="1:7" s="7" customFormat="1" ht="58.5" customHeight="1" thickBot="1">
      <c r="A40" s="40"/>
      <c r="B40" s="41" t="s">
        <v>120</v>
      </c>
      <c r="C40" s="13">
        <v>32.5</v>
      </c>
      <c r="D40" s="12">
        <v>2.5025</v>
      </c>
      <c r="E40" s="12">
        <v>0.455</v>
      </c>
      <c r="F40" s="12">
        <v>12.2525</v>
      </c>
      <c r="G40" s="12">
        <v>65</v>
      </c>
    </row>
    <row r="41" spans="1:7" s="7" customFormat="1" ht="49.5" customHeight="1" thickBot="1">
      <c r="A41" s="40"/>
      <c r="B41" s="42" t="s">
        <v>11</v>
      </c>
      <c r="C41" s="13"/>
      <c r="D41" s="12">
        <f>SUM(D35:D40)</f>
        <v>20.812500000000004</v>
      </c>
      <c r="E41" s="12">
        <f>SUM(E35:E40)</f>
        <v>18.974999999999998</v>
      </c>
      <c r="F41" s="12">
        <f>SUM(F35:F40)</f>
        <v>90.26650000000001</v>
      </c>
      <c r="G41" s="12">
        <f>SUM(G35:G40)</f>
        <v>676.8</v>
      </c>
    </row>
    <row r="42" spans="1:7" s="7" customFormat="1" ht="40.5" customHeight="1" thickBot="1">
      <c r="A42" s="40"/>
      <c r="B42" s="42" t="s">
        <v>26</v>
      </c>
      <c r="C42" s="13"/>
      <c r="D42" s="12">
        <f>D41</f>
        <v>20.812500000000004</v>
      </c>
      <c r="E42" s="12">
        <f>E41</f>
        <v>18.974999999999998</v>
      </c>
      <c r="F42" s="12">
        <f>F41</f>
        <v>90.26650000000001</v>
      </c>
      <c r="G42" s="12">
        <f>G41</f>
        <v>676.8</v>
      </c>
    </row>
    <row r="43" spans="1:7" s="7" customFormat="1" ht="27.75">
      <c r="A43" s="39" t="s">
        <v>64</v>
      </c>
      <c r="B43" s="37"/>
      <c r="C43" s="38"/>
      <c r="D43" s="20"/>
      <c r="E43" s="20"/>
      <c r="F43" s="20"/>
      <c r="G43" s="20"/>
    </row>
    <row r="44" spans="1:7" s="7" customFormat="1" ht="27.75">
      <c r="A44" s="38"/>
      <c r="B44" s="37"/>
      <c r="C44" s="38"/>
      <c r="D44" s="20"/>
      <c r="E44" s="20"/>
      <c r="F44" s="20"/>
      <c r="G44" s="20"/>
    </row>
    <row r="45" spans="1:7" s="7" customFormat="1" ht="27.75">
      <c r="A45" s="39" t="s">
        <v>15</v>
      </c>
      <c r="B45" s="37"/>
      <c r="C45" s="38"/>
      <c r="D45" s="20"/>
      <c r="E45" s="20"/>
      <c r="F45" s="20"/>
      <c r="G45" s="20"/>
    </row>
    <row r="46" spans="1:7" s="7" customFormat="1" ht="28.5" thickBot="1">
      <c r="A46" s="38"/>
      <c r="B46" s="37"/>
      <c r="C46" s="38"/>
      <c r="D46" s="20"/>
      <c r="E46" s="20"/>
      <c r="F46" s="20"/>
      <c r="G46" s="20"/>
    </row>
    <row r="47" spans="1:7" s="7" customFormat="1" ht="75" customHeight="1" thickBot="1">
      <c r="A47" s="103" t="s">
        <v>2</v>
      </c>
      <c r="B47" s="105" t="s">
        <v>3</v>
      </c>
      <c r="C47" s="77" t="s">
        <v>4</v>
      </c>
      <c r="D47" s="78" t="s">
        <v>5</v>
      </c>
      <c r="E47" s="78" t="s">
        <v>6</v>
      </c>
      <c r="F47" s="78" t="s">
        <v>7</v>
      </c>
      <c r="G47" s="78" t="s">
        <v>8</v>
      </c>
    </row>
    <row r="48" spans="1:7" s="7" customFormat="1" ht="87" customHeight="1" thickBot="1">
      <c r="A48" s="104"/>
      <c r="B48" s="106"/>
      <c r="C48" s="23" t="s">
        <v>9</v>
      </c>
      <c r="D48" s="24" t="s">
        <v>9</v>
      </c>
      <c r="E48" s="24" t="s">
        <v>9</v>
      </c>
      <c r="F48" s="24" t="s">
        <v>9</v>
      </c>
      <c r="G48" s="24" t="s">
        <v>9</v>
      </c>
    </row>
    <row r="49" spans="1:7" s="7" customFormat="1" ht="51.75" customHeight="1" thickBot="1">
      <c r="A49" s="40">
        <v>71</v>
      </c>
      <c r="B49" s="43" t="s">
        <v>123</v>
      </c>
      <c r="C49" s="13">
        <v>40</v>
      </c>
      <c r="D49" s="12">
        <v>0.7</v>
      </c>
      <c r="E49" s="12">
        <v>5.05</v>
      </c>
      <c r="F49" s="12">
        <v>3.4</v>
      </c>
      <c r="G49" s="12">
        <v>62</v>
      </c>
    </row>
    <row r="50" spans="1:7" s="7" customFormat="1" ht="56.25" thickBot="1">
      <c r="A50" s="40">
        <v>139</v>
      </c>
      <c r="B50" s="43" t="s">
        <v>96</v>
      </c>
      <c r="C50" s="13" t="s">
        <v>97</v>
      </c>
      <c r="D50" s="12">
        <v>6.32</v>
      </c>
      <c r="E50" s="12">
        <v>4.48</v>
      </c>
      <c r="F50" s="12">
        <v>17.84</v>
      </c>
      <c r="G50" s="12">
        <v>173.6</v>
      </c>
    </row>
    <row r="51" spans="1:7" s="7" customFormat="1" ht="49.5" customHeight="1" thickBot="1">
      <c r="A51" s="40">
        <v>388</v>
      </c>
      <c r="B51" s="43" t="s">
        <v>53</v>
      </c>
      <c r="C51" s="13">
        <v>50</v>
      </c>
      <c r="D51" s="12">
        <v>7.090909090909092</v>
      </c>
      <c r="E51" s="12">
        <v>4.8</v>
      </c>
      <c r="F51" s="12">
        <v>8.29090909090909</v>
      </c>
      <c r="G51" s="14">
        <v>107.27272727272727</v>
      </c>
    </row>
    <row r="52" spans="1:7" s="7" customFormat="1" ht="49.5" customHeight="1" thickBot="1">
      <c r="A52" s="40">
        <v>520</v>
      </c>
      <c r="B52" s="41" t="s">
        <v>24</v>
      </c>
      <c r="C52" s="13">
        <v>100</v>
      </c>
      <c r="D52" s="12">
        <v>3.6</v>
      </c>
      <c r="E52" s="12">
        <v>8.6</v>
      </c>
      <c r="F52" s="12">
        <v>16.2</v>
      </c>
      <c r="G52" s="12">
        <v>126</v>
      </c>
    </row>
    <row r="53" spans="1:7" s="7" customFormat="1" ht="49.5" customHeight="1" thickBot="1">
      <c r="A53" s="40">
        <v>701</v>
      </c>
      <c r="B53" s="41" t="s">
        <v>54</v>
      </c>
      <c r="C53" s="13">
        <v>200</v>
      </c>
      <c r="D53" s="12">
        <v>0.2</v>
      </c>
      <c r="E53" s="12">
        <v>0</v>
      </c>
      <c r="F53" s="12">
        <v>35.8</v>
      </c>
      <c r="G53" s="12">
        <v>142</v>
      </c>
    </row>
    <row r="54" spans="1:7" s="7" customFormat="1" ht="39" customHeight="1" thickBot="1">
      <c r="A54" s="40"/>
      <c r="B54" s="41" t="s">
        <v>120</v>
      </c>
      <c r="C54" s="13">
        <v>32.5</v>
      </c>
      <c r="D54" s="12">
        <v>2.5025</v>
      </c>
      <c r="E54" s="12">
        <v>0.455</v>
      </c>
      <c r="F54" s="12">
        <v>12.2525</v>
      </c>
      <c r="G54" s="12">
        <v>65</v>
      </c>
    </row>
    <row r="55" spans="1:7" s="7" customFormat="1" ht="49.5" customHeight="1" thickBot="1">
      <c r="A55" s="40"/>
      <c r="B55" s="42" t="s">
        <v>11</v>
      </c>
      <c r="C55" s="13"/>
      <c r="D55" s="12">
        <f>SUM(D49:D54)</f>
        <v>20.413409090909095</v>
      </c>
      <c r="E55" s="12">
        <f>SUM(E49:E54)</f>
        <v>23.384999999999998</v>
      </c>
      <c r="F55" s="12">
        <f>SUM(F49:F54)</f>
        <v>93.78340909090909</v>
      </c>
      <c r="G55" s="12">
        <f>SUM(G49:G54)</f>
        <v>675.8727272727273</v>
      </c>
    </row>
    <row r="56" spans="1:7" s="7" customFormat="1" ht="49.5" customHeight="1" thickBot="1">
      <c r="A56" s="40"/>
      <c r="B56" s="42" t="s">
        <v>26</v>
      </c>
      <c r="C56" s="13"/>
      <c r="D56" s="12">
        <f>D55</f>
        <v>20.413409090909095</v>
      </c>
      <c r="E56" s="12">
        <f>E55</f>
        <v>23.384999999999998</v>
      </c>
      <c r="F56" s="12">
        <f>F55</f>
        <v>93.78340909090909</v>
      </c>
      <c r="G56" s="12">
        <f>G55</f>
        <v>675.8727272727273</v>
      </c>
    </row>
    <row r="57" spans="1:7" s="7" customFormat="1" ht="49.5" customHeight="1">
      <c r="A57" s="39" t="s">
        <v>70</v>
      </c>
      <c r="B57" s="46"/>
      <c r="C57" s="38"/>
      <c r="D57" s="20"/>
      <c r="E57" s="20"/>
      <c r="F57" s="20"/>
      <c r="G57" s="20"/>
    </row>
    <row r="58" spans="1:7" s="7" customFormat="1" ht="28.5" customHeight="1">
      <c r="A58" s="36"/>
      <c r="B58" s="37"/>
      <c r="C58" s="38"/>
      <c r="D58" s="20"/>
      <c r="E58" s="20"/>
      <c r="F58" s="20"/>
      <c r="G58" s="20"/>
    </row>
    <row r="59" spans="1:7" s="7" customFormat="1" ht="27.75">
      <c r="A59" s="39" t="s">
        <v>15</v>
      </c>
      <c r="B59" s="37"/>
      <c r="C59" s="38"/>
      <c r="D59" s="18"/>
      <c r="E59" s="18"/>
      <c r="F59" s="18"/>
      <c r="G59" s="18"/>
    </row>
    <row r="60" spans="1:7" s="7" customFormat="1" ht="27" customHeight="1" thickBot="1">
      <c r="A60" s="38"/>
      <c r="B60" s="37"/>
      <c r="C60" s="38"/>
      <c r="D60" s="20"/>
      <c r="E60" s="20"/>
      <c r="F60" s="20"/>
      <c r="G60" s="20"/>
    </row>
    <row r="61" spans="1:7" s="7" customFormat="1" ht="36.75" customHeight="1" thickBot="1">
      <c r="A61" s="103" t="s">
        <v>2</v>
      </c>
      <c r="B61" s="105" t="s">
        <v>3</v>
      </c>
      <c r="C61" s="77" t="s">
        <v>4</v>
      </c>
      <c r="D61" s="78" t="s">
        <v>5</v>
      </c>
      <c r="E61" s="78" t="s">
        <v>6</v>
      </c>
      <c r="F61" s="78" t="s">
        <v>7</v>
      </c>
      <c r="G61" s="78" t="s">
        <v>8</v>
      </c>
    </row>
    <row r="62" spans="1:7" s="7" customFormat="1" ht="81" customHeight="1" thickBot="1">
      <c r="A62" s="104"/>
      <c r="B62" s="106"/>
      <c r="C62" s="23" t="s">
        <v>9</v>
      </c>
      <c r="D62" s="24" t="s">
        <v>9</v>
      </c>
      <c r="E62" s="24" t="s">
        <v>9</v>
      </c>
      <c r="F62" s="24" t="s">
        <v>9</v>
      </c>
      <c r="G62" s="24" t="s">
        <v>9</v>
      </c>
    </row>
    <row r="63" spans="1:7" s="7" customFormat="1" ht="67.5" customHeight="1" thickBot="1">
      <c r="A63" s="40">
        <v>25</v>
      </c>
      <c r="B63" s="43" t="s">
        <v>124</v>
      </c>
      <c r="C63" s="13">
        <v>40</v>
      </c>
      <c r="D63" s="12">
        <v>0.72</v>
      </c>
      <c r="E63" s="12">
        <v>3.16</v>
      </c>
      <c r="F63" s="12">
        <v>5.64</v>
      </c>
      <c r="G63" s="12">
        <v>55.2</v>
      </c>
    </row>
    <row r="64" spans="1:7" s="7" customFormat="1" ht="63" customHeight="1" thickBot="1">
      <c r="A64" s="40">
        <v>110</v>
      </c>
      <c r="B64" s="43" t="s">
        <v>98</v>
      </c>
      <c r="C64" s="13" t="s">
        <v>93</v>
      </c>
      <c r="D64" s="12">
        <v>4.67</v>
      </c>
      <c r="E64" s="12">
        <v>5.53</v>
      </c>
      <c r="F64" s="12">
        <v>12.53</v>
      </c>
      <c r="G64" s="12">
        <v>115.33</v>
      </c>
    </row>
    <row r="65" spans="1:7" s="7" customFormat="1" ht="49.5" customHeight="1" thickBot="1">
      <c r="A65" s="40">
        <v>433</v>
      </c>
      <c r="B65" s="41" t="s">
        <v>56</v>
      </c>
      <c r="C65" s="13" t="s">
        <v>140</v>
      </c>
      <c r="D65" s="12">
        <v>8.34</v>
      </c>
      <c r="E65" s="12">
        <v>3.9</v>
      </c>
      <c r="F65" s="12">
        <v>2.4</v>
      </c>
      <c r="G65" s="12">
        <v>106</v>
      </c>
    </row>
    <row r="66" spans="1:7" s="7" customFormat="1" ht="49.5" customHeight="1" thickBot="1">
      <c r="A66" s="40">
        <v>511</v>
      </c>
      <c r="B66" s="41" t="s">
        <v>30</v>
      </c>
      <c r="C66" s="13">
        <v>100</v>
      </c>
      <c r="D66" s="12">
        <v>2.4</v>
      </c>
      <c r="E66" s="12">
        <v>6</v>
      </c>
      <c r="F66" s="12">
        <v>9</v>
      </c>
      <c r="G66" s="12">
        <v>201</v>
      </c>
    </row>
    <row r="67" spans="1:7" s="7" customFormat="1" ht="49.5" customHeight="1" thickBot="1">
      <c r="A67" s="40">
        <v>634</v>
      </c>
      <c r="B67" s="41" t="s">
        <v>74</v>
      </c>
      <c r="C67" s="15">
        <v>200</v>
      </c>
      <c r="D67" s="14">
        <v>0.6</v>
      </c>
      <c r="E67" s="14">
        <v>0</v>
      </c>
      <c r="F67" s="14">
        <v>35.4</v>
      </c>
      <c r="G67" s="14">
        <v>140</v>
      </c>
    </row>
    <row r="68" spans="1:7" s="7" customFormat="1" ht="42" customHeight="1" thickBot="1">
      <c r="A68" s="40"/>
      <c r="B68" s="41" t="s">
        <v>120</v>
      </c>
      <c r="C68" s="13">
        <v>32.5</v>
      </c>
      <c r="D68" s="12">
        <v>2.5025</v>
      </c>
      <c r="E68" s="12">
        <v>0.455</v>
      </c>
      <c r="F68" s="12">
        <v>12.2525</v>
      </c>
      <c r="G68" s="12">
        <v>65</v>
      </c>
    </row>
    <row r="69" spans="1:7" s="7" customFormat="1" ht="49.5" customHeight="1" thickBot="1">
      <c r="A69" s="40"/>
      <c r="B69" s="42" t="s">
        <v>11</v>
      </c>
      <c r="C69" s="13"/>
      <c r="D69" s="12">
        <f>SUM(D63:D68)</f>
        <v>19.2325</v>
      </c>
      <c r="E69" s="12">
        <f>SUM(E63:E68)</f>
        <v>19.045</v>
      </c>
      <c r="F69" s="12">
        <f>SUM(F63:F68)</f>
        <v>77.2225</v>
      </c>
      <c r="G69" s="12">
        <f>SUM(G63:G68)</f>
        <v>682.53</v>
      </c>
    </row>
    <row r="70" spans="1:7" s="7" customFormat="1" ht="49.5" customHeight="1" thickBot="1">
      <c r="A70" s="40"/>
      <c r="B70" s="42" t="s">
        <v>26</v>
      </c>
      <c r="C70" s="13"/>
      <c r="D70" s="12">
        <f>D69</f>
        <v>19.2325</v>
      </c>
      <c r="E70" s="12">
        <f>E69</f>
        <v>19.045</v>
      </c>
      <c r="F70" s="12">
        <f>F69</f>
        <v>77.2225</v>
      </c>
      <c r="G70" s="12">
        <f>G69</f>
        <v>682.53</v>
      </c>
    </row>
    <row r="71" spans="1:7" s="7" customFormat="1" ht="27.75">
      <c r="A71" s="8" t="s">
        <v>69</v>
      </c>
      <c r="B71" s="37"/>
      <c r="C71" s="38"/>
      <c r="D71" s="20"/>
      <c r="E71" s="20"/>
      <c r="F71" s="20"/>
      <c r="G71" s="21"/>
    </row>
    <row r="72" spans="1:7" s="7" customFormat="1" ht="27.75">
      <c r="A72" s="8"/>
      <c r="B72" s="37"/>
      <c r="C72" s="38"/>
      <c r="D72" s="20"/>
      <c r="E72" s="20"/>
      <c r="F72" s="20"/>
      <c r="G72" s="21"/>
    </row>
    <row r="73" spans="1:7" s="7" customFormat="1" ht="27.75">
      <c r="A73" s="8" t="s">
        <v>15</v>
      </c>
      <c r="B73" s="60"/>
      <c r="C73" s="61"/>
      <c r="D73" s="18"/>
      <c r="E73" s="18"/>
      <c r="F73" s="18"/>
      <c r="G73" s="18"/>
    </row>
    <row r="74" spans="2:7" s="7" customFormat="1" ht="28.5" thickBot="1">
      <c r="B74" s="60"/>
      <c r="C74" s="61"/>
      <c r="D74" s="20"/>
      <c r="E74" s="20"/>
      <c r="F74" s="20"/>
      <c r="G74" s="20"/>
    </row>
    <row r="75" spans="1:7" s="7" customFormat="1" ht="38.25" customHeight="1" thickBot="1">
      <c r="A75" s="109" t="s">
        <v>2</v>
      </c>
      <c r="B75" s="105" t="s">
        <v>3</v>
      </c>
      <c r="C75" s="77" t="s">
        <v>4</v>
      </c>
      <c r="D75" s="78" t="s">
        <v>5</v>
      </c>
      <c r="E75" s="78" t="s">
        <v>6</v>
      </c>
      <c r="F75" s="78" t="s">
        <v>7</v>
      </c>
      <c r="G75" s="78" t="s">
        <v>8</v>
      </c>
    </row>
    <row r="76" spans="1:7" s="7" customFormat="1" ht="28.5" thickBot="1">
      <c r="A76" s="110"/>
      <c r="B76" s="106"/>
      <c r="C76" s="23" t="s">
        <v>9</v>
      </c>
      <c r="D76" s="24" t="s">
        <v>9</v>
      </c>
      <c r="E76" s="24" t="s">
        <v>9</v>
      </c>
      <c r="F76" s="24" t="s">
        <v>9</v>
      </c>
      <c r="G76" s="24" t="s">
        <v>9</v>
      </c>
    </row>
    <row r="77" spans="1:7" s="7" customFormat="1" ht="74.25" customHeight="1" thickBot="1">
      <c r="A77" s="40">
        <v>79</v>
      </c>
      <c r="B77" s="43" t="s">
        <v>77</v>
      </c>
      <c r="C77" s="13">
        <v>40</v>
      </c>
      <c r="D77" s="12">
        <v>0.72</v>
      </c>
      <c r="E77" s="12">
        <v>2.08</v>
      </c>
      <c r="F77" s="12">
        <v>3.44</v>
      </c>
      <c r="G77" s="12">
        <v>52.8</v>
      </c>
    </row>
    <row r="78" spans="1:7" s="7" customFormat="1" ht="55.5" customHeight="1" thickBot="1">
      <c r="A78" s="40">
        <v>148</v>
      </c>
      <c r="B78" s="43" t="s">
        <v>99</v>
      </c>
      <c r="C78" s="13" t="s">
        <v>97</v>
      </c>
      <c r="D78" s="12">
        <v>4.48</v>
      </c>
      <c r="E78" s="12">
        <v>5.36</v>
      </c>
      <c r="F78" s="12">
        <v>11.84</v>
      </c>
      <c r="G78" s="12">
        <v>110.4</v>
      </c>
    </row>
    <row r="79" spans="1:7" s="7" customFormat="1" ht="49.5" customHeight="1" thickBot="1">
      <c r="A79" s="40">
        <v>298</v>
      </c>
      <c r="B79" s="10" t="s">
        <v>57</v>
      </c>
      <c r="C79" s="13" t="s">
        <v>139</v>
      </c>
      <c r="D79" s="12">
        <v>9.645454545454545</v>
      </c>
      <c r="E79" s="12">
        <v>6.1909090909090905</v>
      </c>
      <c r="F79" s="12">
        <v>13.67272727272727</v>
      </c>
      <c r="G79" s="12">
        <v>149.0909090909091</v>
      </c>
    </row>
    <row r="80" spans="1:7" s="7" customFormat="1" ht="49.5" customHeight="1" thickBot="1">
      <c r="A80" s="40">
        <v>297</v>
      </c>
      <c r="B80" s="41" t="s">
        <v>23</v>
      </c>
      <c r="C80" s="13">
        <v>100</v>
      </c>
      <c r="D80" s="12">
        <v>7.6</v>
      </c>
      <c r="E80" s="12">
        <v>7.2</v>
      </c>
      <c r="F80" s="12">
        <v>27.504000000000005</v>
      </c>
      <c r="G80" s="12">
        <v>237</v>
      </c>
    </row>
    <row r="81" spans="1:7" s="7" customFormat="1" ht="34.5" customHeight="1" thickBot="1">
      <c r="A81" s="40">
        <v>699</v>
      </c>
      <c r="B81" s="41" t="s">
        <v>49</v>
      </c>
      <c r="C81" s="13">
        <v>200</v>
      </c>
      <c r="D81" s="12">
        <v>0.1</v>
      </c>
      <c r="E81" s="12">
        <v>0</v>
      </c>
      <c r="F81" s="12">
        <v>25.2</v>
      </c>
      <c r="G81" s="12">
        <v>96</v>
      </c>
    </row>
    <row r="82" spans="1:7" s="7" customFormat="1" ht="45" customHeight="1" thickBot="1">
      <c r="A82" s="9"/>
      <c r="B82" s="10" t="s">
        <v>120</v>
      </c>
      <c r="C82" s="13">
        <v>32.5</v>
      </c>
      <c r="D82" s="12">
        <v>2.5025</v>
      </c>
      <c r="E82" s="12">
        <v>0.455</v>
      </c>
      <c r="F82" s="12">
        <v>12.2525</v>
      </c>
      <c r="G82" s="12">
        <v>65</v>
      </c>
    </row>
    <row r="83" spans="1:7" s="7" customFormat="1" ht="38.25" customHeight="1" thickBot="1">
      <c r="A83" s="9"/>
      <c r="B83" s="42" t="s">
        <v>11</v>
      </c>
      <c r="C83" s="13"/>
      <c r="D83" s="12">
        <f>SUM(D77:D82)</f>
        <v>25.047954545454548</v>
      </c>
      <c r="E83" s="12">
        <f>SUM(E77:E82)</f>
        <v>21.28590909090909</v>
      </c>
      <c r="F83" s="12">
        <f>SUM(F77:F82)</f>
        <v>93.90922727272728</v>
      </c>
      <c r="G83" s="12">
        <f>SUM(G77:G82)</f>
        <v>710.290909090909</v>
      </c>
    </row>
    <row r="84" spans="1:7" s="7" customFormat="1" ht="38.25" customHeight="1" thickBot="1">
      <c r="A84" s="40"/>
      <c r="B84" s="42" t="s">
        <v>26</v>
      </c>
      <c r="C84" s="13"/>
      <c r="D84" s="12">
        <f>D83</f>
        <v>25.047954545454548</v>
      </c>
      <c r="E84" s="12">
        <f>E83</f>
        <v>21.28590909090909</v>
      </c>
      <c r="F84" s="12">
        <f>F83</f>
        <v>93.90922727272728</v>
      </c>
      <c r="G84" s="12">
        <f>G83</f>
        <v>710.290909090909</v>
      </c>
    </row>
    <row r="85" spans="1:7" s="7" customFormat="1" ht="27.75">
      <c r="A85" s="39" t="s">
        <v>29</v>
      </c>
      <c r="B85" s="46"/>
      <c r="C85" s="38"/>
      <c r="D85" s="20"/>
      <c r="E85" s="20"/>
      <c r="F85" s="20"/>
      <c r="G85" s="20"/>
    </row>
    <row r="86" spans="1:7" s="7" customFormat="1" ht="27.75">
      <c r="A86" s="36"/>
      <c r="B86" s="37"/>
      <c r="C86" s="38"/>
      <c r="D86" s="20"/>
      <c r="E86" s="20"/>
      <c r="F86" s="20"/>
      <c r="G86" s="20"/>
    </row>
    <row r="87" spans="1:7" s="7" customFormat="1" ht="39.75" customHeight="1">
      <c r="A87" s="39" t="s">
        <v>101</v>
      </c>
      <c r="B87" s="37"/>
      <c r="C87" s="38"/>
      <c r="D87" s="20"/>
      <c r="E87" s="20"/>
      <c r="F87" s="20"/>
      <c r="G87" s="20"/>
    </row>
    <row r="88" spans="1:7" s="7" customFormat="1" ht="27.75">
      <c r="A88" s="36"/>
      <c r="B88" s="37"/>
      <c r="C88" s="38"/>
      <c r="D88" s="20"/>
      <c r="E88" s="20"/>
      <c r="F88" s="20"/>
      <c r="G88" s="20"/>
    </row>
    <row r="89" spans="1:7" s="7" customFormat="1" ht="27.75">
      <c r="A89" s="39" t="s">
        <v>12</v>
      </c>
      <c r="B89" s="37"/>
      <c r="C89" s="38"/>
      <c r="D89" s="20"/>
      <c r="E89" s="20"/>
      <c r="F89" s="20"/>
      <c r="G89" s="20"/>
    </row>
    <row r="90" spans="1:7" s="7" customFormat="1" ht="28.5" thickBot="1">
      <c r="A90" s="38"/>
      <c r="B90" s="37"/>
      <c r="C90" s="38"/>
      <c r="D90" s="20"/>
      <c r="E90" s="20"/>
      <c r="F90" s="20"/>
      <c r="G90" s="20"/>
    </row>
    <row r="91" spans="1:7" s="7" customFormat="1" ht="36.75" customHeight="1" thickBot="1">
      <c r="A91" s="103" t="s">
        <v>2</v>
      </c>
      <c r="B91" s="105" t="s">
        <v>3</v>
      </c>
      <c r="C91" s="77" t="s">
        <v>4</v>
      </c>
      <c r="D91" s="78" t="s">
        <v>5</v>
      </c>
      <c r="E91" s="78" t="s">
        <v>6</v>
      </c>
      <c r="F91" s="78" t="s">
        <v>7</v>
      </c>
      <c r="G91" s="78" t="s">
        <v>8</v>
      </c>
    </row>
    <row r="92" spans="1:7" s="7" customFormat="1" ht="84.75" customHeight="1" thickBot="1">
      <c r="A92" s="104"/>
      <c r="B92" s="106"/>
      <c r="C92" s="23" t="s">
        <v>9</v>
      </c>
      <c r="D92" s="24" t="s">
        <v>9</v>
      </c>
      <c r="E92" s="24" t="s">
        <v>9</v>
      </c>
      <c r="F92" s="24" t="s">
        <v>9</v>
      </c>
      <c r="G92" s="24" t="s">
        <v>9</v>
      </c>
    </row>
    <row r="93" spans="1:7" s="7" customFormat="1" ht="56.25" thickBot="1">
      <c r="A93" s="40">
        <v>405</v>
      </c>
      <c r="B93" s="43" t="s">
        <v>103</v>
      </c>
      <c r="C93" s="13">
        <v>40</v>
      </c>
      <c r="D93" s="12">
        <v>0.56</v>
      </c>
      <c r="E93" s="12">
        <v>2.04</v>
      </c>
      <c r="F93" s="12">
        <v>3.84</v>
      </c>
      <c r="G93" s="12">
        <v>58.4</v>
      </c>
    </row>
    <row r="94" spans="1:7" s="7" customFormat="1" ht="56.25" thickBot="1">
      <c r="A94" s="40">
        <v>138</v>
      </c>
      <c r="B94" s="43" t="s">
        <v>106</v>
      </c>
      <c r="C94" s="13" t="s">
        <v>97</v>
      </c>
      <c r="D94" s="12">
        <v>2</v>
      </c>
      <c r="E94" s="12">
        <v>2.4</v>
      </c>
      <c r="F94" s="12">
        <v>14.64</v>
      </c>
      <c r="G94" s="12">
        <v>114.4</v>
      </c>
    </row>
    <row r="95" spans="1:7" s="7" customFormat="1" ht="49.5" customHeight="1" thickBot="1">
      <c r="A95" s="40">
        <v>499</v>
      </c>
      <c r="B95" s="41" t="s">
        <v>104</v>
      </c>
      <c r="C95" s="13">
        <v>50</v>
      </c>
      <c r="D95" s="12">
        <v>16.03636363636364</v>
      </c>
      <c r="E95" s="12">
        <v>9.109090909090908</v>
      </c>
      <c r="F95" s="12">
        <v>3.7636363636363632</v>
      </c>
      <c r="G95" s="12">
        <v>188.80000000000004</v>
      </c>
    </row>
    <row r="96" spans="1:7" s="7" customFormat="1" ht="49.5" customHeight="1" thickBot="1">
      <c r="A96" s="40">
        <v>332</v>
      </c>
      <c r="B96" s="41" t="s">
        <v>27</v>
      </c>
      <c r="C96" s="13">
        <v>100</v>
      </c>
      <c r="D96" s="12">
        <v>6.304</v>
      </c>
      <c r="E96" s="12">
        <v>7.8</v>
      </c>
      <c r="F96" s="12">
        <v>28.4</v>
      </c>
      <c r="G96" s="12">
        <v>196.8</v>
      </c>
    </row>
    <row r="97" spans="1:7" s="7" customFormat="1" ht="49.5" customHeight="1" thickBot="1">
      <c r="A97" s="40">
        <v>638</v>
      </c>
      <c r="B97" s="41" t="s">
        <v>22</v>
      </c>
      <c r="C97" s="13">
        <v>200</v>
      </c>
      <c r="D97" s="12">
        <v>0.6</v>
      </c>
      <c r="E97" s="12">
        <v>0</v>
      </c>
      <c r="F97" s="12">
        <v>31.4</v>
      </c>
      <c r="G97" s="12">
        <v>124</v>
      </c>
    </row>
    <row r="98" spans="1:7" s="7" customFormat="1" ht="40.5" customHeight="1" thickBot="1">
      <c r="A98" s="40"/>
      <c r="B98" s="41" t="s">
        <v>120</v>
      </c>
      <c r="C98" s="13">
        <v>32.5</v>
      </c>
      <c r="D98" s="12">
        <v>2.5025</v>
      </c>
      <c r="E98" s="12">
        <v>0.455</v>
      </c>
      <c r="F98" s="12">
        <v>12.2525</v>
      </c>
      <c r="G98" s="12">
        <v>65</v>
      </c>
    </row>
    <row r="99" spans="1:7" s="7" customFormat="1" ht="49.5" customHeight="1" thickBot="1">
      <c r="A99" s="40"/>
      <c r="B99" s="42" t="s">
        <v>11</v>
      </c>
      <c r="C99" s="13"/>
      <c r="D99" s="12">
        <f>SUM(D93:D98)</f>
        <v>28.00286363636364</v>
      </c>
      <c r="E99" s="12">
        <f>SUM(E93:E98)</f>
        <v>21.804090909090906</v>
      </c>
      <c r="F99" s="12">
        <f>SUM(F93:F98)</f>
        <v>94.29613636363635</v>
      </c>
      <c r="G99" s="12">
        <f>SUM(G93:G98)</f>
        <v>747.4000000000001</v>
      </c>
    </row>
    <row r="100" spans="1:7" s="7" customFormat="1" ht="49.5" customHeight="1" thickBot="1">
      <c r="A100" s="40"/>
      <c r="B100" s="42" t="s">
        <v>26</v>
      </c>
      <c r="C100" s="13"/>
      <c r="D100" s="12">
        <f>D99</f>
        <v>28.00286363636364</v>
      </c>
      <c r="E100" s="12">
        <f>E99</f>
        <v>21.804090909090906</v>
      </c>
      <c r="F100" s="12">
        <f>F99</f>
        <v>94.29613636363635</v>
      </c>
      <c r="G100" s="12">
        <f>G99</f>
        <v>747.4000000000001</v>
      </c>
    </row>
    <row r="101" spans="1:7" s="7" customFormat="1" ht="49.5" customHeight="1">
      <c r="A101" s="39" t="s">
        <v>66</v>
      </c>
      <c r="B101" s="37"/>
      <c r="C101" s="38"/>
      <c r="D101" s="20"/>
      <c r="E101" s="20"/>
      <c r="F101" s="20"/>
      <c r="G101" s="20"/>
    </row>
    <row r="102" spans="1:7" s="7" customFormat="1" ht="27.75">
      <c r="A102" s="39" t="s">
        <v>12</v>
      </c>
      <c r="B102" s="37"/>
      <c r="C102" s="38"/>
      <c r="D102" s="20"/>
      <c r="E102" s="20"/>
      <c r="F102" s="20"/>
      <c r="G102" s="20"/>
    </row>
    <row r="103" spans="1:7" s="7" customFormat="1" ht="28.5" thickBot="1">
      <c r="A103" s="38"/>
      <c r="B103" s="37"/>
      <c r="C103" s="38"/>
      <c r="D103" s="20"/>
      <c r="E103" s="20"/>
      <c r="F103" s="20"/>
      <c r="G103" s="20"/>
    </row>
    <row r="104" spans="1:7" s="7" customFormat="1" ht="36.75" customHeight="1" thickBot="1">
      <c r="A104" s="103" t="s">
        <v>2</v>
      </c>
      <c r="B104" s="105" t="s">
        <v>3</v>
      </c>
      <c r="C104" s="77" t="s">
        <v>4</v>
      </c>
      <c r="D104" s="78" t="s">
        <v>5</v>
      </c>
      <c r="E104" s="78" t="s">
        <v>6</v>
      </c>
      <c r="F104" s="78" t="s">
        <v>7</v>
      </c>
      <c r="G104" s="78" t="s">
        <v>8</v>
      </c>
    </row>
    <row r="105" spans="1:7" s="7" customFormat="1" ht="90.75" customHeight="1" thickBot="1">
      <c r="A105" s="104"/>
      <c r="B105" s="106"/>
      <c r="C105" s="23" t="s">
        <v>9</v>
      </c>
      <c r="D105" s="24" t="s">
        <v>9</v>
      </c>
      <c r="E105" s="24" t="s">
        <v>9</v>
      </c>
      <c r="F105" s="24" t="s">
        <v>9</v>
      </c>
      <c r="G105" s="24" t="s">
        <v>9</v>
      </c>
    </row>
    <row r="106" spans="1:7" s="7" customFormat="1" ht="66" customHeight="1" thickBot="1">
      <c r="A106" s="40">
        <v>78</v>
      </c>
      <c r="B106" s="41" t="s">
        <v>44</v>
      </c>
      <c r="C106" s="13">
        <v>40</v>
      </c>
      <c r="D106" s="12">
        <v>0.96</v>
      </c>
      <c r="E106" s="12">
        <v>3.04</v>
      </c>
      <c r="F106" s="12">
        <v>5.2</v>
      </c>
      <c r="G106" s="12">
        <v>52.8</v>
      </c>
    </row>
    <row r="107" spans="1:7" s="7" customFormat="1" ht="86.25" customHeight="1" thickBot="1">
      <c r="A107" s="40">
        <v>140</v>
      </c>
      <c r="B107" s="43" t="s">
        <v>91</v>
      </c>
      <c r="C107" s="13" t="s">
        <v>97</v>
      </c>
      <c r="D107" s="12">
        <v>2.88</v>
      </c>
      <c r="E107" s="12">
        <v>3.6</v>
      </c>
      <c r="F107" s="12">
        <v>22.4</v>
      </c>
      <c r="G107" s="12">
        <v>96</v>
      </c>
    </row>
    <row r="108" spans="1:7" s="7" customFormat="1" ht="43.5" customHeight="1" thickBot="1">
      <c r="A108" s="40">
        <v>388</v>
      </c>
      <c r="B108" s="43" t="s">
        <v>81</v>
      </c>
      <c r="C108" s="13">
        <v>50</v>
      </c>
      <c r="D108" s="12">
        <v>7.090909090909092</v>
      </c>
      <c r="E108" s="12">
        <v>4.8</v>
      </c>
      <c r="F108" s="12">
        <v>8.29090909090909</v>
      </c>
      <c r="G108" s="14">
        <v>107.27272727272727</v>
      </c>
    </row>
    <row r="109" spans="1:7" s="7" customFormat="1" ht="49.5" customHeight="1" thickBot="1">
      <c r="A109" s="40">
        <v>520</v>
      </c>
      <c r="B109" s="41" t="s">
        <v>24</v>
      </c>
      <c r="C109" s="13">
        <v>100</v>
      </c>
      <c r="D109" s="12">
        <v>3.64</v>
      </c>
      <c r="E109" s="12">
        <v>8.6</v>
      </c>
      <c r="F109" s="12">
        <v>16.2</v>
      </c>
      <c r="G109" s="12">
        <v>126</v>
      </c>
    </row>
    <row r="110" spans="1:7" s="7" customFormat="1" ht="49.5" customHeight="1" thickBot="1">
      <c r="A110" s="40">
        <v>705</v>
      </c>
      <c r="B110" s="41" t="s">
        <v>28</v>
      </c>
      <c r="C110" s="13">
        <v>200</v>
      </c>
      <c r="D110" s="12">
        <v>0.4</v>
      </c>
      <c r="E110" s="12">
        <v>0</v>
      </c>
      <c r="F110" s="12">
        <v>23.6</v>
      </c>
      <c r="G110" s="12">
        <v>94</v>
      </c>
    </row>
    <row r="111" spans="1:7" s="7" customFormat="1" ht="45" customHeight="1" thickBot="1">
      <c r="A111" s="40"/>
      <c r="B111" s="41" t="s">
        <v>120</v>
      </c>
      <c r="C111" s="13">
        <v>32.5</v>
      </c>
      <c r="D111" s="12">
        <v>2.5025</v>
      </c>
      <c r="E111" s="12">
        <v>0.455</v>
      </c>
      <c r="F111" s="12">
        <v>12.2525</v>
      </c>
      <c r="G111" s="12">
        <v>65</v>
      </c>
    </row>
    <row r="112" spans="1:7" s="7" customFormat="1" ht="49.5" customHeight="1" thickBot="1">
      <c r="A112" s="40"/>
      <c r="B112" s="42" t="s">
        <v>11</v>
      </c>
      <c r="C112" s="13"/>
      <c r="D112" s="12">
        <f>SUM(D106:D111)</f>
        <v>17.473409090909094</v>
      </c>
      <c r="E112" s="12">
        <f>SUM(E106:E111)</f>
        <v>20.494999999999997</v>
      </c>
      <c r="F112" s="12">
        <f>SUM(F106:F111)</f>
        <v>87.94340909090909</v>
      </c>
      <c r="G112" s="12">
        <f>SUM(G106:G111)</f>
        <v>541.0727272727272</v>
      </c>
    </row>
    <row r="113" spans="1:7" s="7" customFormat="1" ht="49.5" customHeight="1" thickBot="1">
      <c r="A113" s="40"/>
      <c r="B113" s="42" t="s">
        <v>26</v>
      </c>
      <c r="C113" s="13"/>
      <c r="D113" s="12">
        <f>D112</f>
        <v>17.473409090909094</v>
      </c>
      <c r="E113" s="12">
        <f>E112</f>
        <v>20.494999999999997</v>
      </c>
      <c r="F113" s="12">
        <f>F112</f>
        <v>87.94340909090909</v>
      </c>
      <c r="G113" s="12">
        <f>G112</f>
        <v>541.0727272727272</v>
      </c>
    </row>
    <row r="114" spans="1:7" s="7" customFormat="1" ht="27.75">
      <c r="A114" s="39" t="s">
        <v>63</v>
      </c>
      <c r="B114" s="37"/>
      <c r="C114" s="38"/>
      <c r="D114" s="20"/>
      <c r="E114" s="20"/>
      <c r="F114" s="20"/>
      <c r="G114" s="20"/>
    </row>
    <row r="115" spans="1:7" s="7" customFormat="1" ht="27.75">
      <c r="A115" s="38"/>
      <c r="B115" s="37"/>
      <c r="C115" s="38"/>
      <c r="D115" s="20"/>
      <c r="E115" s="20"/>
      <c r="F115" s="20"/>
      <c r="G115" s="20"/>
    </row>
    <row r="116" spans="1:7" s="7" customFormat="1" ht="27.75">
      <c r="A116" s="39" t="s">
        <v>15</v>
      </c>
      <c r="B116" s="37"/>
      <c r="C116" s="38"/>
      <c r="D116" s="20"/>
      <c r="E116" s="20"/>
      <c r="F116" s="20"/>
      <c r="G116" s="20"/>
    </row>
    <row r="117" spans="1:7" s="7" customFormat="1" ht="28.5" thickBot="1">
      <c r="A117" s="38"/>
      <c r="B117" s="37"/>
      <c r="C117" s="38"/>
      <c r="D117" s="20"/>
      <c r="E117" s="20"/>
      <c r="F117" s="20"/>
      <c r="G117" s="20"/>
    </row>
    <row r="118" spans="1:7" s="7" customFormat="1" ht="38.25" customHeight="1" thickBot="1">
      <c r="A118" s="103" t="s">
        <v>2</v>
      </c>
      <c r="B118" s="105" t="s">
        <v>3</v>
      </c>
      <c r="C118" s="77" t="s">
        <v>4</v>
      </c>
      <c r="D118" s="78" t="s">
        <v>5</v>
      </c>
      <c r="E118" s="78" t="s">
        <v>6</v>
      </c>
      <c r="F118" s="78" t="s">
        <v>7</v>
      </c>
      <c r="G118" s="78" t="s">
        <v>8</v>
      </c>
    </row>
    <row r="119" spans="1:7" s="7" customFormat="1" ht="85.5" customHeight="1" thickBot="1">
      <c r="A119" s="104"/>
      <c r="B119" s="106"/>
      <c r="C119" s="23" t="s">
        <v>9</v>
      </c>
      <c r="D119" s="24" t="s">
        <v>9</v>
      </c>
      <c r="E119" s="24" t="s">
        <v>9</v>
      </c>
      <c r="F119" s="24" t="s">
        <v>9</v>
      </c>
      <c r="G119" s="24" t="s">
        <v>9</v>
      </c>
    </row>
    <row r="120" spans="1:7" s="7" customFormat="1" ht="55.5" customHeight="1" thickBot="1">
      <c r="A120" s="40">
        <v>32</v>
      </c>
      <c r="B120" s="43" t="s">
        <v>125</v>
      </c>
      <c r="C120" s="13">
        <v>40</v>
      </c>
      <c r="D120" s="12">
        <v>0.7440000000000001</v>
      </c>
      <c r="E120" s="12">
        <v>2.056</v>
      </c>
      <c r="F120" s="12">
        <v>3.304</v>
      </c>
      <c r="G120" s="12">
        <v>34.8</v>
      </c>
    </row>
    <row r="121" spans="1:7" s="7" customFormat="1" ht="56.25" thickBot="1">
      <c r="A121" s="40">
        <v>132</v>
      </c>
      <c r="B121" s="43" t="s">
        <v>95</v>
      </c>
      <c r="C121" s="13" t="s">
        <v>93</v>
      </c>
      <c r="D121" s="12">
        <v>2.72</v>
      </c>
      <c r="E121" s="12">
        <v>5.36</v>
      </c>
      <c r="F121" s="12">
        <v>16.08</v>
      </c>
      <c r="G121" s="12">
        <v>109.6</v>
      </c>
    </row>
    <row r="122" spans="1:7" s="7" customFormat="1" ht="49.5" customHeight="1" thickBot="1">
      <c r="A122" s="40">
        <v>300</v>
      </c>
      <c r="B122" s="41" t="s">
        <v>75</v>
      </c>
      <c r="C122" s="13" t="s">
        <v>139</v>
      </c>
      <c r="D122" s="12">
        <v>10.690909090909091</v>
      </c>
      <c r="E122" s="12">
        <v>8.236363636363636</v>
      </c>
      <c r="F122" s="12">
        <v>8.727272727272727</v>
      </c>
      <c r="G122" s="12">
        <v>198.1818181818182</v>
      </c>
    </row>
    <row r="123" spans="1:7" s="7" customFormat="1" ht="49.5" customHeight="1" thickBot="1">
      <c r="A123" s="40">
        <v>511</v>
      </c>
      <c r="B123" s="41" t="s">
        <v>30</v>
      </c>
      <c r="C123" s="13">
        <v>100</v>
      </c>
      <c r="D123" s="12">
        <v>2.4</v>
      </c>
      <c r="E123" s="12">
        <v>6</v>
      </c>
      <c r="F123" s="12">
        <v>9</v>
      </c>
      <c r="G123" s="12">
        <v>201</v>
      </c>
    </row>
    <row r="124" spans="1:7" s="7" customFormat="1" ht="49.5" customHeight="1" thickBot="1">
      <c r="A124" s="47">
        <v>701</v>
      </c>
      <c r="B124" s="43" t="s">
        <v>54</v>
      </c>
      <c r="C124" s="15">
        <v>200</v>
      </c>
      <c r="D124" s="14">
        <v>0.2</v>
      </c>
      <c r="E124" s="14">
        <v>0</v>
      </c>
      <c r="F124" s="14">
        <v>35.8</v>
      </c>
      <c r="G124" s="14">
        <v>142</v>
      </c>
    </row>
    <row r="125" spans="1:7" s="7" customFormat="1" ht="45" customHeight="1" thickBot="1">
      <c r="A125" s="40"/>
      <c r="B125" s="41" t="s">
        <v>120</v>
      </c>
      <c r="C125" s="13">
        <v>32.5</v>
      </c>
      <c r="D125" s="12">
        <v>2.5025</v>
      </c>
      <c r="E125" s="12">
        <v>0.455</v>
      </c>
      <c r="F125" s="12">
        <v>12.2525</v>
      </c>
      <c r="G125" s="12">
        <v>65</v>
      </c>
    </row>
    <row r="126" spans="1:7" s="7" customFormat="1" ht="49.5" customHeight="1" thickBot="1">
      <c r="A126" s="40"/>
      <c r="B126" s="42" t="s">
        <v>11</v>
      </c>
      <c r="C126" s="13"/>
      <c r="D126" s="12">
        <f>SUM(D120:D125)</f>
        <v>19.257409090909093</v>
      </c>
      <c r="E126" s="12">
        <f>SUM(E120:E125)</f>
        <v>22.107363636363637</v>
      </c>
      <c r="F126" s="12">
        <f>SUM(F120:F125)</f>
        <v>85.16377272727271</v>
      </c>
      <c r="G126" s="12">
        <f>SUM(G120:G125)</f>
        <v>750.5818181818181</v>
      </c>
    </row>
    <row r="127" spans="1:7" s="7" customFormat="1" ht="49.5" customHeight="1" thickBot="1">
      <c r="A127" s="40"/>
      <c r="B127" s="42" t="s">
        <v>26</v>
      </c>
      <c r="C127" s="13"/>
      <c r="D127" s="12">
        <f>D126</f>
        <v>19.257409090909093</v>
      </c>
      <c r="E127" s="12">
        <f>E126</f>
        <v>22.107363636363637</v>
      </c>
      <c r="F127" s="12">
        <f>F126</f>
        <v>85.16377272727271</v>
      </c>
      <c r="G127" s="12">
        <f>G126</f>
        <v>750.5818181818181</v>
      </c>
    </row>
    <row r="128" spans="1:7" s="7" customFormat="1" ht="49.5" customHeight="1">
      <c r="A128" s="48" t="s">
        <v>68</v>
      </c>
      <c r="B128" s="37"/>
      <c r="C128" s="38"/>
      <c r="D128" s="20"/>
      <c r="E128" s="20"/>
      <c r="F128" s="20"/>
      <c r="G128" s="20"/>
    </row>
    <row r="129" spans="1:7" s="7" customFormat="1" ht="27.75">
      <c r="A129" s="38"/>
      <c r="B129" s="37"/>
      <c r="C129" s="38"/>
      <c r="D129" s="20"/>
      <c r="E129" s="20"/>
      <c r="F129" s="20"/>
      <c r="G129" s="20"/>
    </row>
    <row r="130" spans="1:7" s="7" customFormat="1" ht="27.75">
      <c r="A130" s="39" t="s">
        <v>12</v>
      </c>
      <c r="B130" s="37"/>
      <c r="C130" s="38"/>
      <c r="D130" s="20"/>
      <c r="E130" s="20"/>
      <c r="F130" s="20"/>
      <c r="G130" s="20"/>
    </row>
    <row r="131" spans="1:7" s="7" customFormat="1" ht="28.5" thickBot="1">
      <c r="A131" s="38"/>
      <c r="B131" s="37"/>
      <c r="C131" s="38"/>
      <c r="D131" s="20"/>
      <c r="E131" s="20"/>
      <c r="F131" s="20"/>
      <c r="G131" s="20"/>
    </row>
    <row r="132" spans="1:7" s="7" customFormat="1" ht="34.5" customHeight="1" thickBot="1">
      <c r="A132" s="103" t="s">
        <v>2</v>
      </c>
      <c r="B132" s="105" t="s">
        <v>3</v>
      </c>
      <c r="C132" s="77" t="s">
        <v>4</v>
      </c>
      <c r="D132" s="78" t="s">
        <v>5</v>
      </c>
      <c r="E132" s="78" t="s">
        <v>6</v>
      </c>
      <c r="F132" s="78" t="s">
        <v>7</v>
      </c>
      <c r="G132" s="78" t="s">
        <v>8</v>
      </c>
    </row>
    <row r="133" spans="1:7" s="7" customFormat="1" ht="99.75" customHeight="1" thickBot="1">
      <c r="A133" s="104"/>
      <c r="B133" s="106"/>
      <c r="C133" s="23" t="s">
        <v>9</v>
      </c>
      <c r="D133" s="24" t="s">
        <v>9</v>
      </c>
      <c r="E133" s="24" t="s">
        <v>9</v>
      </c>
      <c r="F133" s="24" t="s">
        <v>9</v>
      </c>
      <c r="G133" s="24" t="s">
        <v>9</v>
      </c>
    </row>
    <row r="134" spans="1:7" s="7" customFormat="1" ht="51.75" customHeight="1" thickBot="1">
      <c r="A134" s="40">
        <v>71</v>
      </c>
      <c r="B134" s="43" t="s">
        <v>123</v>
      </c>
      <c r="C134" s="13">
        <v>40</v>
      </c>
      <c r="D134" s="12">
        <v>0.56</v>
      </c>
      <c r="E134" s="12">
        <v>4.04</v>
      </c>
      <c r="F134" s="12">
        <v>2.72</v>
      </c>
      <c r="G134" s="12">
        <v>49.6</v>
      </c>
    </row>
    <row r="135" spans="1:7" s="7" customFormat="1" ht="59.25" customHeight="1" thickBot="1">
      <c r="A135" s="40">
        <v>155</v>
      </c>
      <c r="B135" s="43" t="s">
        <v>79</v>
      </c>
      <c r="C135" s="13">
        <v>200</v>
      </c>
      <c r="D135" s="12">
        <v>3.6</v>
      </c>
      <c r="E135" s="12">
        <v>4.48</v>
      </c>
      <c r="F135" s="12">
        <v>28</v>
      </c>
      <c r="G135" s="12">
        <v>120</v>
      </c>
    </row>
    <row r="136" spans="1:7" s="7" customFormat="1" ht="49.5" customHeight="1" thickBot="1">
      <c r="A136" s="40">
        <v>437</v>
      </c>
      <c r="B136" s="41" t="s">
        <v>78</v>
      </c>
      <c r="C136" s="13" t="s">
        <v>139</v>
      </c>
      <c r="D136" s="12">
        <v>11.372727272727273</v>
      </c>
      <c r="E136" s="12">
        <v>9.736363636363636</v>
      </c>
      <c r="F136" s="12">
        <v>9.49090909090909</v>
      </c>
      <c r="G136" s="12">
        <v>174.54545454545456</v>
      </c>
    </row>
    <row r="137" spans="1:7" s="7" customFormat="1" ht="49.5" customHeight="1" thickBot="1">
      <c r="A137" s="40">
        <v>297</v>
      </c>
      <c r="B137" s="41" t="s">
        <v>23</v>
      </c>
      <c r="C137" s="13">
        <v>100</v>
      </c>
      <c r="D137" s="12">
        <v>7.6</v>
      </c>
      <c r="E137" s="12">
        <v>7.2</v>
      </c>
      <c r="F137" s="12">
        <v>27.504000000000005</v>
      </c>
      <c r="G137" s="12">
        <v>237</v>
      </c>
    </row>
    <row r="138" spans="1:7" s="7" customFormat="1" ht="49.5" customHeight="1" thickBot="1">
      <c r="A138" s="40">
        <v>699</v>
      </c>
      <c r="B138" s="41" t="s">
        <v>49</v>
      </c>
      <c r="C138" s="13">
        <v>200</v>
      </c>
      <c r="D138" s="12">
        <v>0.1</v>
      </c>
      <c r="E138" s="12">
        <v>0</v>
      </c>
      <c r="F138" s="12">
        <v>25.2</v>
      </c>
      <c r="G138" s="12">
        <v>96</v>
      </c>
    </row>
    <row r="139" spans="1:7" s="7" customFormat="1" ht="40.5" customHeight="1" thickBot="1">
      <c r="A139" s="40"/>
      <c r="B139" s="41" t="s">
        <v>120</v>
      </c>
      <c r="C139" s="13">
        <v>32.5</v>
      </c>
      <c r="D139" s="12">
        <v>2.5025</v>
      </c>
      <c r="E139" s="12">
        <v>0.455</v>
      </c>
      <c r="F139" s="12">
        <v>12.2525</v>
      </c>
      <c r="G139" s="12">
        <v>65</v>
      </c>
    </row>
    <row r="140" spans="1:7" s="7" customFormat="1" ht="49.5" customHeight="1" thickBot="1">
      <c r="A140" s="40"/>
      <c r="B140" s="42" t="s">
        <v>11</v>
      </c>
      <c r="C140" s="13"/>
      <c r="D140" s="12">
        <f>SUM(D134:D139)</f>
        <v>25.735227272727276</v>
      </c>
      <c r="E140" s="12">
        <f>SUM(E134:E139)</f>
        <v>25.911363636363635</v>
      </c>
      <c r="F140" s="12">
        <f>SUM(F134:F139)</f>
        <v>105.16740909090909</v>
      </c>
      <c r="G140" s="12">
        <f>SUM(G134:G139)</f>
        <v>742.1454545454545</v>
      </c>
    </row>
    <row r="141" spans="1:7" s="7" customFormat="1" ht="49.5" customHeight="1" thickBot="1">
      <c r="A141" s="40"/>
      <c r="B141" s="42" t="s">
        <v>26</v>
      </c>
      <c r="C141" s="13"/>
      <c r="D141" s="12">
        <f>D140</f>
        <v>25.735227272727276</v>
      </c>
      <c r="E141" s="12">
        <f>E140</f>
        <v>25.911363636363635</v>
      </c>
      <c r="F141" s="12">
        <f>F140</f>
        <v>105.16740909090909</v>
      </c>
      <c r="G141" s="12">
        <f>G140</f>
        <v>742.1454545454545</v>
      </c>
    </row>
    <row r="142" spans="1:7" s="7" customFormat="1" ht="49.5" customHeight="1">
      <c r="A142" s="39" t="s">
        <v>65</v>
      </c>
      <c r="B142" s="37"/>
      <c r="C142" s="38"/>
      <c r="D142" s="20"/>
      <c r="E142" s="20"/>
      <c r="F142" s="20"/>
      <c r="G142" s="20"/>
    </row>
    <row r="143" spans="1:7" s="7" customFormat="1" ht="27.75">
      <c r="A143" s="39" t="s">
        <v>15</v>
      </c>
      <c r="B143" s="37"/>
      <c r="C143" s="38"/>
      <c r="D143" s="20"/>
      <c r="E143" s="20"/>
      <c r="F143" s="20"/>
      <c r="G143" s="20"/>
    </row>
    <row r="144" spans="1:7" s="7" customFormat="1" ht="28.5" thickBot="1">
      <c r="A144" s="38"/>
      <c r="B144" s="37"/>
      <c r="C144" s="38"/>
      <c r="D144" s="20"/>
      <c r="E144" s="20"/>
      <c r="F144" s="20"/>
      <c r="G144" s="20"/>
    </row>
    <row r="145" spans="1:7" s="7" customFormat="1" ht="67.5" customHeight="1" thickBot="1">
      <c r="A145" s="103" t="s">
        <v>2</v>
      </c>
      <c r="B145" s="105" t="s">
        <v>3</v>
      </c>
      <c r="C145" s="77" t="s">
        <v>4</v>
      </c>
      <c r="D145" s="78" t="s">
        <v>5</v>
      </c>
      <c r="E145" s="78" t="s">
        <v>6</v>
      </c>
      <c r="F145" s="78" t="s">
        <v>7</v>
      </c>
      <c r="G145" s="78" t="s">
        <v>8</v>
      </c>
    </row>
    <row r="146" spans="1:7" s="7" customFormat="1" ht="89.25" customHeight="1" thickBot="1">
      <c r="A146" s="104"/>
      <c r="B146" s="106"/>
      <c r="C146" s="23" t="s">
        <v>9</v>
      </c>
      <c r="D146" s="24" t="s">
        <v>9</v>
      </c>
      <c r="E146" s="24" t="s">
        <v>9</v>
      </c>
      <c r="F146" s="24" t="s">
        <v>9</v>
      </c>
      <c r="G146" s="24" t="s">
        <v>9</v>
      </c>
    </row>
    <row r="147" spans="1:7" s="7" customFormat="1" ht="60.75" customHeight="1" thickBot="1">
      <c r="A147" s="40">
        <v>43</v>
      </c>
      <c r="B147" s="41" t="s">
        <v>36</v>
      </c>
      <c r="C147" s="13">
        <v>40</v>
      </c>
      <c r="D147" s="12">
        <v>0.56</v>
      </c>
      <c r="E147" s="12">
        <v>1.64</v>
      </c>
      <c r="F147" s="12">
        <v>1.32</v>
      </c>
      <c r="G147" s="12">
        <v>35.2</v>
      </c>
    </row>
    <row r="148" spans="1:7" s="7" customFormat="1" ht="60.75" customHeight="1" thickBot="1">
      <c r="A148" s="40">
        <v>139</v>
      </c>
      <c r="B148" s="43" t="s">
        <v>96</v>
      </c>
      <c r="C148" s="13" t="s">
        <v>97</v>
      </c>
      <c r="D148" s="12">
        <v>6.32</v>
      </c>
      <c r="E148" s="12">
        <v>4.48</v>
      </c>
      <c r="F148" s="12">
        <v>17.84</v>
      </c>
      <c r="G148" s="12">
        <v>173.6</v>
      </c>
    </row>
    <row r="149" spans="1:7" s="7" customFormat="1" ht="44.25" customHeight="1" thickBot="1">
      <c r="A149" s="40">
        <v>439</v>
      </c>
      <c r="B149" s="41" t="s">
        <v>105</v>
      </c>
      <c r="C149" s="13" t="s">
        <v>140</v>
      </c>
      <c r="D149" s="12">
        <v>6.75</v>
      </c>
      <c r="E149" s="12">
        <v>6.8</v>
      </c>
      <c r="F149" s="12">
        <v>1.95</v>
      </c>
      <c r="G149" s="12">
        <v>97.99999999999999</v>
      </c>
    </row>
    <row r="150" spans="1:7" s="7" customFormat="1" ht="49.5" customHeight="1" thickBot="1">
      <c r="A150" s="40">
        <v>332</v>
      </c>
      <c r="B150" s="41" t="s">
        <v>27</v>
      </c>
      <c r="C150" s="13">
        <v>100</v>
      </c>
      <c r="D150" s="12">
        <v>6.304</v>
      </c>
      <c r="E150" s="12">
        <v>7.8</v>
      </c>
      <c r="F150" s="12">
        <v>28.4</v>
      </c>
      <c r="G150" s="12">
        <v>196.8</v>
      </c>
    </row>
    <row r="151" spans="1:7" s="7" customFormat="1" ht="45" customHeight="1" thickBot="1">
      <c r="A151" s="40">
        <v>639</v>
      </c>
      <c r="B151" s="41" t="s">
        <v>35</v>
      </c>
      <c r="C151" s="13">
        <v>200</v>
      </c>
      <c r="D151" s="12">
        <v>0.6</v>
      </c>
      <c r="E151" s="12">
        <v>0</v>
      </c>
      <c r="F151" s="12">
        <v>31.4</v>
      </c>
      <c r="G151" s="12">
        <v>124</v>
      </c>
    </row>
    <row r="152" spans="1:7" s="7" customFormat="1" ht="54" customHeight="1" thickBot="1">
      <c r="A152" s="40"/>
      <c r="B152" s="41" t="s">
        <v>120</v>
      </c>
      <c r="C152" s="13">
        <v>32.5</v>
      </c>
      <c r="D152" s="12">
        <v>2.5025</v>
      </c>
      <c r="E152" s="12">
        <v>0.455</v>
      </c>
      <c r="F152" s="12">
        <v>12.2525</v>
      </c>
      <c r="G152" s="12">
        <v>65</v>
      </c>
    </row>
    <row r="153" spans="1:7" s="7" customFormat="1" ht="49.5" customHeight="1" thickBot="1">
      <c r="A153" s="40"/>
      <c r="B153" s="42" t="s">
        <v>11</v>
      </c>
      <c r="C153" s="13"/>
      <c r="D153" s="12">
        <f>SUM(D147:D152)</f>
        <v>23.036500000000004</v>
      </c>
      <c r="E153" s="12">
        <f>SUM(E147:E152)</f>
        <v>21.174999999999997</v>
      </c>
      <c r="F153" s="12">
        <f>SUM(F147:F152)</f>
        <v>93.1625</v>
      </c>
      <c r="G153" s="12">
        <f>SUM(G147:G152)</f>
        <v>692.6</v>
      </c>
    </row>
    <row r="154" spans="1:7" s="7" customFormat="1" ht="39" customHeight="1" thickBot="1">
      <c r="A154" s="40"/>
      <c r="B154" s="42" t="s">
        <v>26</v>
      </c>
      <c r="C154" s="13"/>
      <c r="D154" s="12">
        <f>D153</f>
        <v>23.036500000000004</v>
      </c>
      <c r="E154" s="12">
        <f>E153</f>
        <v>21.174999999999997</v>
      </c>
      <c r="F154" s="12">
        <f>F153</f>
        <v>93.1625</v>
      </c>
      <c r="G154" s="12">
        <f>G153</f>
        <v>692.6</v>
      </c>
    </row>
    <row r="155" spans="1:7" s="7" customFormat="1" ht="27.75">
      <c r="A155" s="38"/>
      <c r="B155" s="37"/>
      <c r="C155" s="38"/>
      <c r="D155" s="20"/>
      <c r="E155" s="20"/>
      <c r="F155" s="20"/>
      <c r="G155" s="20"/>
    </row>
    <row r="156" spans="1:7" s="7" customFormat="1" ht="27.75">
      <c r="A156" s="8" t="s">
        <v>69</v>
      </c>
      <c r="B156" s="37"/>
      <c r="C156" s="38"/>
      <c r="D156" s="20"/>
      <c r="E156" s="20"/>
      <c r="F156" s="20"/>
      <c r="G156" s="21"/>
    </row>
    <row r="157" spans="2:7" s="7" customFormat="1" ht="27.75">
      <c r="B157" s="37"/>
      <c r="C157" s="38"/>
      <c r="D157" s="20"/>
      <c r="E157" s="20"/>
      <c r="F157" s="20"/>
      <c r="G157" s="21"/>
    </row>
    <row r="158" spans="1:7" s="7" customFormat="1" ht="27.75">
      <c r="A158" s="8" t="s">
        <v>15</v>
      </c>
      <c r="B158" s="60"/>
      <c r="C158" s="61"/>
      <c r="D158" s="20"/>
      <c r="E158" s="20"/>
      <c r="F158" s="20"/>
      <c r="G158" s="20"/>
    </row>
    <row r="159" spans="2:7" s="7" customFormat="1" ht="28.5" thickBot="1">
      <c r="B159" s="60"/>
      <c r="C159" s="61"/>
      <c r="D159" s="20"/>
      <c r="E159" s="20"/>
      <c r="F159" s="20"/>
      <c r="G159" s="20"/>
    </row>
    <row r="160" spans="1:7" s="7" customFormat="1" ht="74.25" customHeight="1" thickBot="1">
      <c r="A160" s="109" t="s">
        <v>2</v>
      </c>
      <c r="B160" s="105" t="s">
        <v>3</v>
      </c>
      <c r="C160" s="77" t="s">
        <v>4</v>
      </c>
      <c r="D160" s="78" t="s">
        <v>5</v>
      </c>
      <c r="E160" s="78" t="s">
        <v>6</v>
      </c>
      <c r="F160" s="78" t="s">
        <v>7</v>
      </c>
      <c r="G160" s="78" t="s">
        <v>8</v>
      </c>
    </row>
    <row r="161" spans="1:7" s="7" customFormat="1" ht="82.5" customHeight="1" thickBot="1">
      <c r="A161" s="110"/>
      <c r="B161" s="106"/>
      <c r="C161" s="23" t="s">
        <v>9</v>
      </c>
      <c r="D161" s="24" t="s">
        <v>9</v>
      </c>
      <c r="E161" s="24" t="s">
        <v>9</v>
      </c>
      <c r="F161" s="24" t="s">
        <v>9</v>
      </c>
      <c r="G161" s="24" t="s">
        <v>9</v>
      </c>
    </row>
    <row r="162" spans="1:7" s="7" customFormat="1" ht="49.5" customHeight="1" thickBot="1">
      <c r="A162" s="40">
        <v>89</v>
      </c>
      <c r="B162" s="11" t="s">
        <v>126</v>
      </c>
      <c r="C162" s="13">
        <v>40</v>
      </c>
      <c r="D162" s="12">
        <v>4.72</v>
      </c>
      <c r="E162" s="12">
        <v>7.04</v>
      </c>
      <c r="F162" s="12">
        <v>4.16</v>
      </c>
      <c r="G162" s="12">
        <v>95.2</v>
      </c>
    </row>
    <row r="163" spans="1:7" s="7" customFormat="1" ht="55.5" customHeight="1" thickBot="1">
      <c r="A163" s="40">
        <v>148</v>
      </c>
      <c r="B163" s="43" t="s">
        <v>99</v>
      </c>
      <c r="C163" s="13" t="s">
        <v>97</v>
      </c>
      <c r="D163" s="12">
        <v>4.48</v>
      </c>
      <c r="E163" s="12">
        <v>5.36</v>
      </c>
      <c r="F163" s="12">
        <v>11.84</v>
      </c>
      <c r="G163" s="12">
        <v>110.4</v>
      </c>
    </row>
    <row r="164" spans="1:7" s="7" customFormat="1" ht="49.5" customHeight="1" thickBot="1">
      <c r="A164" s="40">
        <v>506</v>
      </c>
      <c r="B164" s="10" t="s">
        <v>58</v>
      </c>
      <c r="C164" s="13">
        <v>50</v>
      </c>
      <c r="D164" s="12">
        <v>10.363636363636363</v>
      </c>
      <c r="E164" s="12">
        <v>8.29090909090909</v>
      </c>
      <c r="F164" s="12">
        <v>2.7818181818181817</v>
      </c>
      <c r="G164" s="12">
        <v>129.27272727272728</v>
      </c>
    </row>
    <row r="165" spans="1:7" s="7" customFormat="1" ht="49.5" customHeight="1" thickBot="1">
      <c r="A165" s="40">
        <v>520</v>
      </c>
      <c r="B165" s="41" t="s">
        <v>24</v>
      </c>
      <c r="C165" s="13">
        <v>100</v>
      </c>
      <c r="D165" s="12">
        <v>3.64</v>
      </c>
      <c r="E165" s="12">
        <v>8.6</v>
      </c>
      <c r="F165" s="12">
        <v>16.2</v>
      </c>
      <c r="G165" s="12">
        <v>126</v>
      </c>
    </row>
    <row r="166" spans="1:7" s="7" customFormat="1" ht="49.5" customHeight="1" thickBot="1">
      <c r="A166" s="53">
        <v>701</v>
      </c>
      <c r="B166" s="54" t="s">
        <v>54</v>
      </c>
      <c r="C166" s="13">
        <v>200</v>
      </c>
      <c r="D166" s="12">
        <v>0.2</v>
      </c>
      <c r="E166" s="12">
        <v>0</v>
      </c>
      <c r="F166" s="12">
        <v>35.8</v>
      </c>
      <c r="G166" s="12">
        <v>142</v>
      </c>
    </row>
    <row r="167" spans="1:7" ht="40.5" customHeight="1" thickBot="1">
      <c r="A167" s="9"/>
      <c r="B167" s="10" t="s">
        <v>120</v>
      </c>
      <c r="C167" s="13">
        <v>32.5</v>
      </c>
      <c r="D167" s="12">
        <v>2.5025</v>
      </c>
      <c r="E167" s="12">
        <v>0.455</v>
      </c>
      <c r="F167" s="12">
        <v>12.2525</v>
      </c>
      <c r="G167" s="12">
        <v>65</v>
      </c>
    </row>
    <row r="168" spans="1:7" ht="42" customHeight="1" thickBot="1">
      <c r="A168" s="9"/>
      <c r="B168" s="42" t="s">
        <v>11</v>
      </c>
      <c r="C168" s="13"/>
      <c r="D168" s="12">
        <f>SUM(D162:D167)</f>
        <v>25.906136363636364</v>
      </c>
      <c r="E168" s="12">
        <f>SUM(E162:E167)</f>
        <v>29.745909090909088</v>
      </c>
      <c r="F168" s="12">
        <f>SUM(F162:F167)</f>
        <v>83.03431818181818</v>
      </c>
      <c r="G168" s="12">
        <f>SUM(G162:G167)</f>
        <v>667.8727272727273</v>
      </c>
    </row>
    <row r="169" spans="1:7" ht="37.5" customHeight="1" thickBot="1">
      <c r="A169" s="40"/>
      <c r="B169" s="42" t="s">
        <v>26</v>
      </c>
      <c r="C169" s="13"/>
      <c r="D169" s="12">
        <f>D168</f>
        <v>25.906136363636364</v>
      </c>
      <c r="E169" s="12">
        <f>E168</f>
        <v>29.745909090909088</v>
      </c>
      <c r="F169" s="12">
        <f>F168</f>
        <v>83.03431818181818</v>
      </c>
      <c r="G169" s="12">
        <f>G168</f>
        <v>667.8727272727273</v>
      </c>
    </row>
    <row r="170" spans="1:7" ht="27.75">
      <c r="A170" s="38"/>
      <c r="B170" s="37"/>
      <c r="C170" s="38"/>
      <c r="D170" s="20"/>
      <c r="E170" s="20"/>
      <c r="F170" s="20"/>
      <c r="G170" s="20"/>
    </row>
  </sheetData>
  <sheetProtection/>
  <mergeCells count="24">
    <mergeCell ref="A33:A34"/>
    <mergeCell ref="B33:B34"/>
    <mergeCell ref="A20:A21"/>
    <mergeCell ref="B20:B21"/>
    <mergeCell ref="A7:A8"/>
    <mergeCell ref="B7:B8"/>
    <mergeCell ref="A75:A76"/>
    <mergeCell ref="B75:B76"/>
    <mergeCell ref="A61:A62"/>
    <mergeCell ref="B61:B62"/>
    <mergeCell ref="A47:A48"/>
    <mergeCell ref="B47:B48"/>
    <mergeCell ref="A118:A119"/>
    <mergeCell ref="B118:B119"/>
    <mergeCell ref="A104:A105"/>
    <mergeCell ref="B104:B105"/>
    <mergeCell ref="A91:A92"/>
    <mergeCell ref="B91:B92"/>
    <mergeCell ref="A160:A161"/>
    <mergeCell ref="B160:B161"/>
    <mergeCell ref="A145:A146"/>
    <mergeCell ref="B145:B146"/>
    <mergeCell ref="A132:A133"/>
    <mergeCell ref="B132:B1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5" manualBreakCount="5">
    <brk id="29" max="14" man="1"/>
    <brk id="56" max="14" man="1"/>
    <brk id="84" max="255" man="1"/>
    <brk id="113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2021-01-13T13:45:21Z</cp:lastPrinted>
  <dcterms:created xsi:type="dcterms:W3CDTF">1996-10-08T23:32:33Z</dcterms:created>
  <dcterms:modified xsi:type="dcterms:W3CDTF">2021-01-13T13:57:32Z</dcterms:modified>
  <cp:category/>
  <cp:version/>
  <cp:contentType/>
  <cp:contentStatus/>
</cp:coreProperties>
</file>